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TACOFER\Desktop\"/>
    </mc:Choice>
  </mc:AlternateContent>
  <xr:revisionPtr revIDLastSave="0" documentId="13_ncr:1_{A6F9F45E-A9EB-4E16-ACA0-1F17209026A5}" xr6:coauthVersionLast="47" xr6:coauthVersionMax="47" xr10:uidLastSave="{00000000-0000-0000-0000-000000000000}"/>
  <workbookProtection workbookAlgorithmName="SHA-512" workbookHashValue="E2KY+p91Imny4t06+6SvT0uxjrxB4oSam5EeKQe9lQoOItrcZdpXlMpMkfSmEikjTBFBaM7wdeZo85UCRviRzQ==" workbookSaltValue="iJsY0hje8Yv98A6cW48soQ==" workbookSpinCount="100000" lockStructure="1"/>
  <bookViews>
    <workbookView xWindow="-120" yWindow="-120" windowWidth="20640" windowHeight="11160" xr2:uid="{00000000-000D-0000-FFFF-FFFF00000000}"/>
  </bookViews>
  <sheets>
    <sheet name="AF2026" sheetId="2" r:id="rId1"/>
    <sheet name="AM2026" sheetId="3" r:id="rId2"/>
    <sheet name="IF2026" sheetId="4" r:id="rId3"/>
    <sheet name="IM2026" sheetId="5" r:id="rId4"/>
    <sheet name="CF2026" sheetId="6" r:id="rId5"/>
    <sheet name="CM2026" sheetId="7" r:id="rId6"/>
    <sheet name="JM2026" sheetId="8" r:id="rId7"/>
    <sheet name="JF2026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9" l="1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5" i="8"/>
  <c r="K16" i="8"/>
  <c r="K14" i="8"/>
  <c r="K13" i="8"/>
  <c r="K93" i="7"/>
  <c r="K76" i="7"/>
  <c r="K96" i="7"/>
  <c r="K95" i="7"/>
  <c r="K94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69" i="7"/>
  <c r="K78" i="7"/>
  <c r="K60" i="7"/>
  <c r="K77" i="7"/>
  <c r="K75" i="7"/>
  <c r="K68" i="7"/>
  <c r="K74" i="7"/>
  <c r="K73" i="7"/>
  <c r="K57" i="7"/>
  <c r="K72" i="7"/>
  <c r="K71" i="7"/>
  <c r="K70" i="7"/>
  <c r="K67" i="7"/>
  <c r="K66" i="7"/>
  <c r="K65" i="7"/>
  <c r="K64" i="7"/>
  <c r="K63" i="7"/>
  <c r="K62" i="7"/>
  <c r="K61" i="7"/>
  <c r="K59" i="7"/>
  <c r="K58" i="7"/>
  <c r="K56" i="7"/>
  <c r="K55" i="7"/>
  <c r="K54" i="7"/>
  <c r="K45" i="7"/>
  <c r="K53" i="7"/>
  <c r="K44" i="7"/>
  <c r="K52" i="7"/>
  <c r="K51" i="7"/>
  <c r="K50" i="7"/>
  <c r="K49" i="7"/>
  <c r="K48" i="7"/>
  <c r="K47" i="7"/>
  <c r="K46" i="7"/>
  <c r="K43" i="7"/>
  <c r="K42" i="7"/>
  <c r="K41" i="7"/>
  <c r="K40" i="7"/>
  <c r="K39" i="7"/>
  <c r="K38" i="7"/>
  <c r="K37" i="7"/>
  <c r="K36" i="7"/>
  <c r="K30" i="7"/>
  <c r="K35" i="7"/>
  <c r="K28" i="7"/>
  <c r="K34" i="7"/>
  <c r="K33" i="7"/>
  <c r="K24" i="7"/>
  <c r="K21" i="7"/>
  <c r="K23" i="7"/>
  <c r="K32" i="7"/>
  <c r="K27" i="7"/>
  <c r="K22" i="7"/>
  <c r="K26" i="7"/>
  <c r="K31" i="7"/>
  <c r="K29" i="7"/>
  <c r="K25" i="7"/>
  <c r="K19" i="7"/>
  <c r="K16" i="7"/>
  <c r="K20" i="7"/>
  <c r="K14" i="7"/>
  <c r="K18" i="7"/>
  <c r="K17" i="7"/>
  <c r="K15" i="7"/>
  <c r="K13" i="7"/>
  <c r="K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24" i="5"/>
  <c r="K30" i="5"/>
  <c r="K29" i="5"/>
  <c r="K28" i="5"/>
  <c r="K27" i="5"/>
  <c r="K26" i="5"/>
  <c r="K25" i="5"/>
  <c r="K23" i="5"/>
  <c r="K22" i="5"/>
  <c r="K21" i="5"/>
  <c r="K20" i="5"/>
  <c r="K19" i="5"/>
  <c r="K18" i="5"/>
  <c r="K17" i="5"/>
  <c r="K16" i="5"/>
  <c r="K15" i="5"/>
  <c r="K14" i="5"/>
  <c r="K13" i="5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0" i="2"/>
  <c r="K23" i="2"/>
  <c r="K17" i="2"/>
  <c r="K21" i="2"/>
  <c r="K22" i="2"/>
  <c r="K19" i="2"/>
  <c r="K18" i="2"/>
  <c r="K16" i="2"/>
  <c r="K15" i="2"/>
  <c r="K14" i="2"/>
  <c r="K13" i="2"/>
</calcChain>
</file>

<file path=xl/sharedStrings.xml><?xml version="1.0" encoding="utf-8"?>
<sst xmlns="http://schemas.openxmlformats.org/spreadsheetml/2006/main" count="569" uniqueCount="410">
  <si>
    <t>RÁNKING HEAD ALEVÍN FEMENINO</t>
  </si>
  <si>
    <t>Nº</t>
  </si>
  <si>
    <t>LICENCIA</t>
  </si>
  <si>
    <t>NOMBRE</t>
  </si>
  <si>
    <t>1ª PRUEBA</t>
  </si>
  <si>
    <t>2ª PRUEBA</t>
  </si>
  <si>
    <t>3ª PRUEBA</t>
  </si>
  <si>
    <t>4ª PRUEBA</t>
  </si>
  <si>
    <t>SATELITE 1</t>
  </si>
  <si>
    <t>SATELITE 2</t>
  </si>
  <si>
    <t>TOTAL</t>
  </si>
  <si>
    <t>Ana Sofía Machado Abreu</t>
  </si>
  <si>
    <t>Karolina Lopez Stoudova</t>
  </si>
  <si>
    <t>Valeria Alén Fernández</t>
  </si>
  <si>
    <t>Nora Santos Suárez</t>
  </si>
  <si>
    <t>Teba Santos Suárez</t>
  </si>
  <si>
    <t>Jimena Alvear Garrido</t>
  </si>
  <si>
    <t>Marina Quinteiro Bernal</t>
  </si>
  <si>
    <t>Antonella Gómez Comesaña</t>
  </si>
  <si>
    <t>Claudia Pazos Crespo</t>
  </si>
  <si>
    <t>Uxía Gudiña Castedo</t>
  </si>
  <si>
    <t>Nabia Carreira Carbones</t>
  </si>
  <si>
    <t>Jimena Martin Garcia</t>
  </si>
  <si>
    <t>Sofía Otero Outeiral</t>
  </si>
  <si>
    <t>Sara López Sánchez</t>
  </si>
  <si>
    <t>Julia Varela Vieites</t>
  </si>
  <si>
    <t>Petra Ortuño Fernández</t>
  </si>
  <si>
    <t>Ines Bestilleiro Goupillot</t>
  </si>
  <si>
    <t>Laura Prada Martinez</t>
  </si>
  <si>
    <t>Antia Crespo Otero</t>
  </si>
  <si>
    <t>Tania Crespo Varela</t>
  </si>
  <si>
    <t>Mia Sabela Ryan Pías</t>
  </si>
  <si>
    <t>Eva De La Peña Ansedes</t>
  </si>
  <si>
    <t>Cayetana Gonzalez Blanco</t>
  </si>
  <si>
    <t>Enma Victoria Gurisati Jung</t>
  </si>
  <si>
    <t>Iliana Perez Lara</t>
  </si>
  <si>
    <t>Carla Torres López</t>
  </si>
  <si>
    <t>Claudia Gil Gónzalez</t>
  </si>
  <si>
    <t>Michelle Pérez Puertas</t>
  </si>
  <si>
    <t>Iria Toimil Fernández</t>
  </si>
  <si>
    <t>Candela Novoa Álvarez</t>
  </si>
  <si>
    <t>Eva Vázquez Anido</t>
  </si>
  <si>
    <t>Carla Besada Pousada</t>
  </si>
  <si>
    <t>Sara Lariño Feijoo</t>
  </si>
  <si>
    <t>RÁNKING HEAD ALEVÍN MASCULINO</t>
  </si>
  <si>
    <t>David Rico Bernat</t>
  </si>
  <si>
    <t>Pablo Modroño Rodríguez</t>
  </si>
  <si>
    <t>Leo Edmundo Arce Wadecki</t>
  </si>
  <si>
    <t>Mateo Freijeiro Pedreira</t>
  </si>
  <si>
    <t>Gabriel Vigo Fernández</t>
  </si>
  <si>
    <t>Sancho Santano Rey</t>
  </si>
  <si>
    <t>Martín Rodríguez González</t>
  </si>
  <si>
    <t>Gonzalo Lopez Stoud</t>
  </si>
  <si>
    <t>Manuel Calo Viñas</t>
  </si>
  <si>
    <t>Alvaro Santano Rey</t>
  </si>
  <si>
    <t>Rafael Gudiña Castedo</t>
  </si>
  <si>
    <t>Simón Grela García</t>
  </si>
  <si>
    <t>Rodrigo Vilas Costoya</t>
  </si>
  <si>
    <t>Tiago Ibón Fernández Dopeso</t>
  </si>
  <si>
    <t>Nicolás Meyer Martínez</t>
  </si>
  <si>
    <t>Pedro Merino Alvarez</t>
  </si>
  <si>
    <t>Martin Grela García</t>
  </si>
  <si>
    <t>Daniel Fernández Segovia</t>
  </si>
  <si>
    <t>Hugo Calvo García</t>
  </si>
  <si>
    <t>Guillermo Otero Seijo</t>
  </si>
  <si>
    <t>Teo Ramirez Pedreira</t>
  </si>
  <si>
    <t>Samuel Ryan Pías</t>
  </si>
  <si>
    <t>Lorenzo Quintáns Barreiro</t>
  </si>
  <si>
    <t>Luis Martinez Hevia</t>
  </si>
  <si>
    <t>Iago Pou Bayolo</t>
  </si>
  <si>
    <t>Pedro Orge Cruz</t>
  </si>
  <si>
    <t>Pablo Nicolás Taboada</t>
  </si>
  <si>
    <t>Lucas Fernández Marta</t>
  </si>
  <si>
    <t>Mario Badal Allegue</t>
  </si>
  <si>
    <t>Eloy Sanjurjo Vázquez</t>
  </si>
  <si>
    <t>Santiago Velón Pena</t>
  </si>
  <si>
    <t>Vicente Blaugrund</t>
  </si>
  <si>
    <t>Mateo García Herráiz</t>
  </si>
  <si>
    <t>Iago Sieiro Taboada</t>
  </si>
  <si>
    <t>Andrés Silva Penas</t>
  </si>
  <si>
    <t>Joaquín Escuredo Rodríguez</t>
  </si>
  <si>
    <t>Lucas Corral Prieto</t>
  </si>
  <si>
    <t>Maximo Morales Sharif</t>
  </si>
  <si>
    <t>Hector Andres Torres Nuijen</t>
  </si>
  <si>
    <t>Leo Ramil Iglesias</t>
  </si>
  <si>
    <t>Mauro Castro Vila</t>
  </si>
  <si>
    <t>Rodrigo Pérez Piñón</t>
  </si>
  <si>
    <t>Carlos Nuñez Caramés</t>
  </si>
  <si>
    <t>Roi Eiriz Espino</t>
  </si>
  <si>
    <t>Mateo Pardo Castellano</t>
  </si>
  <si>
    <t>Jesús Ferro Bellas</t>
  </si>
  <si>
    <t>Hugo López Verdes</t>
  </si>
  <si>
    <t>Carlos González Prego</t>
  </si>
  <si>
    <t>Andrés Moreda González</t>
  </si>
  <si>
    <t>Diego González García</t>
  </si>
  <si>
    <t>Pedro Barro Horjales</t>
  </si>
  <si>
    <t>Raúl Vázquez Carracedo</t>
  </si>
  <si>
    <t>Xoel Casal Blanco</t>
  </si>
  <si>
    <t>Diego González Fiuza</t>
  </si>
  <si>
    <t>Álvaro López Sánchez</t>
  </si>
  <si>
    <t>Javier Perandones Gómez</t>
  </si>
  <si>
    <t>Hugo Arranz Marcote</t>
  </si>
  <si>
    <t>Teo Martinez Bragaña</t>
  </si>
  <si>
    <t>Manuel Rodriguez Arias</t>
  </si>
  <si>
    <t>RÁNKING HEAD INFANTIL FEMENINO</t>
  </si>
  <si>
    <t>Catalina Lariño Vidal</t>
  </si>
  <si>
    <t>Ariadna Pazos Crespo</t>
  </si>
  <si>
    <t>Iria Barreiro Navarro</t>
  </si>
  <si>
    <t>Leire Vazquez Rodicio</t>
  </si>
  <si>
    <t>Claudia Riveiro Bermúdez</t>
  </si>
  <si>
    <t>Martina González Docampo</t>
  </si>
  <si>
    <t>Elisa López Navarro</t>
  </si>
  <si>
    <t>Paula Seoane Pereira</t>
  </si>
  <si>
    <t>Claudia Real Castro</t>
  </si>
  <si>
    <t>Alba Santos Barral</t>
  </si>
  <si>
    <t>Julieta Fandiño García</t>
  </si>
  <si>
    <t>Carla Zurita Vazquez</t>
  </si>
  <si>
    <t>Maria Piñeiro Romero</t>
  </si>
  <si>
    <t>Daniela Pereiro Piñeiro</t>
  </si>
  <si>
    <t>Ana Prada Martinez</t>
  </si>
  <si>
    <t>Daniela Soler Noya</t>
  </si>
  <si>
    <t>Yadhira Santiago Piñon</t>
  </si>
  <si>
    <t>Lara Beiró Alonso</t>
  </si>
  <si>
    <t>RÁNKING HEAD INFANTIL MASCULINO</t>
  </si>
  <si>
    <t>Hugo Nogueira Rodriguez</t>
  </si>
  <si>
    <t>Hugo Luque Gonzalez</t>
  </si>
  <si>
    <t>Daniel Costa Sestelo</t>
  </si>
  <si>
    <t>Lucas Casanova Gurpide</t>
  </si>
  <si>
    <t>Manuel Zafra Lorenzo</t>
  </si>
  <si>
    <t>Alejandro Parada Vigo</t>
  </si>
  <si>
    <t>Santiago Moreira Rodríguez</t>
  </si>
  <si>
    <t>Daniel Torres Alonso</t>
  </si>
  <si>
    <t>Alberto Lomba Álvarez</t>
  </si>
  <si>
    <t>Jaime Álvarez Mosteiro</t>
  </si>
  <si>
    <t>Rodrigo Álvarez Negreira</t>
  </si>
  <si>
    <t>Gabriel Vázquez Anido</t>
  </si>
  <si>
    <t>Juan Antonio Miguens Vázquez</t>
  </si>
  <si>
    <t>Diego Becerra Feteira</t>
  </si>
  <si>
    <t>Miguel Boedo Ramallal</t>
  </si>
  <si>
    <t>Hugo Portela Baz</t>
  </si>
  <si>
    <t>Álex Cerqueira Trinidad</t>
  </si>
  <si>
    <t>Teo Fernández Cabanas</t>
  </si>
  <si>
    <t>Izan Novoa Galeano</t>
  </si>
  <si>
    <t>Joaquín Nuñez Pereiro</t>
  </si>
  <si>
    <t>Sergio Fernandez</t>
  </si>
  <si>
    <t>Diego Ferradas Perez</t>
  </si>
  <si>
    <t>Diego Pellegrino Martinez</t>
  </si>
  <si>
    <t>Lois Rodríguez Romero</t>
  </si>
  <si>
    <t>José Viso Carneiro</t>
  </si>
  <si>
    <t>Rodrigo Álvarez Viaño</t>
  </si>
  <si>
    <t>Mario Saavedra Rodríguez</t>
  </si>
  <si>
    <t>Erik Saeta Mompo</t>
  </si>
  <si>
    <t>Manuel Ansias Rodriguez</t>
  </si>
  <si>
    <t>Hugo Barca González</t>
  </si>
  <si>
    <t>Rodrigo Augusto Silva Macedo</t>
  </si>
  <si>
    <t>RÁNKING HEAD CADETE FEMENINO</t>
  </si>
  <si>
    <t>Laura López González</t>
  </si>
  <si>
    <t>Máire Grace Ryan Pías</t>
  </si>
  <si>
    <t>Gabriela López González</t>
  </si>
  <si>
    <t>Clara Justo Prieto</t>
  </si>
  <si>
    <t>Nerea Souto Conde</t>
  </si>
  <si>
    <t>Sara Goyanes Pombo</t>
  </si>
  <si>
    <t>Elena Recuna Sierra</t>
  </si>
  <si>
    <t>Alba Bra Villaverde</t>
  </si>
  <si>
    <t>Elba De Prado Ons</t>
  </si>
  <si>
    <t>Rebeca Martínez Llauger</t>
  </si>
  <si>
    <t>Cecilia Conde Franco</t>
  </si>
  <si>
    <t>Cayetana Blanco Antesola</t>
  </si>
  <si>
    <t>María Vilavedra Miras</t>
  </si>
  <si>
    <t>Noelia Lois Outeiral</t>
  </si>
  <si>
    <t>Irene Fandiño García</t>
  </si>
  <si>
    <t>An Garcia Doval</t>
  </si>
  <si>
    <t>Daniela Villanueva Costa</t>
  </si>
  <si>
    <t>Candela Álvarez Sineiro</t>
  </si>
  <si>
    <t>Lucía Couso Fernández</t>
  </si>
  <si>
    <t>Mar Almeida Martinez</t>
  </si>
  <si>
    <t>Patricia Paisa Dominguez</t>
  </si>
  <si>
    <t>Catalina Arcos Orjales</t>
  </si>
  <si>
    <t>Noa Vázquez García</t>
  </si>
  <si>
    <t>Alejandra Regueiro Larrañaga</t>
  </si>
  <si>
    <t>Clara Junco Rojas</t>
  </si>
  <si>
    <t>Martina Castelos Kohlhaas</t>
  </si>
  <si>
    <t>Carla Romay Escolante</t>
  </si>
  <si>
    <t>Carla Muñoz Nuñez</t>
  </si>
  <si>
    <t>Catalina Manuela Prado Rodríguez</t>
  </si>
  <si>
    <t>RÁNKING HEAD CADETE MASCULINO</t>
  </si>
  <si>
    <t>Mateo Valares Otero</t>
  </si>
  <si>
    <t>Vinicius Costa Sestelo</t>
  </si>
  <si>
    <t>Pablo Somoza Remeseiro</t>
  </si>
  <si>
    <t>Thiago Salgado Campos</t>
  </si>
  <si>
    <t>Javier Lois Iglesias</t>
  </si>
  <si>
    <t>Mateo Moreno Sampedro</t>
  </si>
  <si>
    <t>Nicolás López Navarro</t>
  </si>
  <si>
    <t>Daniel Rial Maceiras</t>
  </si>
  <si>
    <t>Mateo Sánchez Pena</t>
  </si>
  <si>
    <t>Sergio Virel Coladas</t>
  </si>
  <si>
    <t>Bruno Muinelo Jul</t>
  </si>
  <si>
    <t>Mateo Pereiro Pacio</t>
  </si>
  <si>
    <t>Romeo Robleda Leiro</t>
  </si>
  <si>
    <t>Diego Rosales Hernandez</t>
  </si>
  <si>
    <t>Yago Lozano Mellid</t>
  </si>
  <si>
    <t>Pablo Veiga Arcas</t>
  </si>
  <si>
    <t>Daniel Bas Gómez</t>
  </si>
  <si>
    <t>Mikel Salgado Campos</t>
  </si>
  <si>
    <t>Alberto Piñeiro Torres</t>
  </si>
  <si>
    <t>Sergio Vazquez Mendaña</t>
  </si>
  <si>
    <t>Lucas Alberte Novoa</t>
  </si>
  <si>
    <t>Martin Riveiro Bermudez</t>
  </si>
  <si>
    <t>Pablo Fajardo Aranda</t>
  </si>
  <si>
    <t>Ashok Juan Mighlani Quintero</t>
  </si>
  <si>
    <t>Xabier Fernandez Fernandez</t>
  </si>
  <si>
    <t>Jaime Modroño Rodríguez</t>
  </si>
  <si>
    <t>Pablo Facal Porteiro</t>
  </si>
  <si>
    <t>Rodrigo Ordas</t>
  </si>
  <si>
    <t>Pedro Rivero</t>
  </si>
  <si>
    <t>Daniel De Diego Menduiña</t>
  </si>
  <si>
    <t>Roy Leiro Gonzalez</t>
  </si>
  <si>
    <t>Carlos González Yañez</t>
  </si>
  <si>
    <t>Darío Rodríguez Amado</t>
  </si>
  <si>
    <t>Ian Mark Alonso Coca</t>
  </si>
  <si>
    <t>Fernando Martínez Hevia</t>
  </si>
  <si>
    <t>Michele Vigorita</t>
  </si>
  <si>
    <t>RÁNKING HEAD JUNIOR MASCULINO</t>
  </si>
  <si>
    <t>Alexandre Barreiro Navarro</t>
  </si>
  <si>
    <t>Jaime Espino Sevilla</t>
  </si>
  <si>
    <t>Héctor Rodeiro Criado</t>
  </si>
  <si>
    <t>Samuel Vidal Prado</t>
  </si>
  <si>
    <t>David Costas Blanco</t>
  </si>
  <si>
    <t>Daniel Núñez Ríos</t>
  </si>
  <si>
    <t>Anxo Lima Prado</t>
  </si>
  <si>
    <t>Diego Heras Mileti</t>
  </si>
  <si>
    <t>Bruno Freire Salgado</t>
  </si>
  <si>
    <t>Julio Mariz Perez</t>
  </si>
  <si>
    <t>Pablo Isaias Alonso Martínez</t>
  </si>
  <si>
    <t>RÁNKING HEAD JUNIOR FEMENINO</t>
  </si>
  <si>
    <t>Sofía Villa Bento</t>
  </si>
  <si>
    <t>Noa Pena Paz</t>
  </si>
  <si>
    <t>Alma Granados Blanco</t>
  </si>
  <si>
    <t>Antía Calvo Veiga</t>
  </si>
  <si>
    <t>Sofía Piñeiro Pereira</t>
  </si>
  <si>
    <t>Julia Naveiro Vilar</t>
  </si>
  <si>
    <t>Manuela Bermúdez Pérez</t>
  </si>
  <si>
    <t>Carla Novoa Fernández</t>
  </si>
  <si>
    <t>Ariadna Santamaría García</t>
  </si>
  <si>
    <t>Maria Alejandra Rodriguez Jimenez</t>
  </si>
  <si>
    <t>Rocío Pena García</t>
  </si>
  <si>
    <t>Carmen Bermúdez Pérez</t>
  </si>
  <si>
    <t>Lua López Rodríguez</t>
  </si>
  <si>
    <t>Lisa Feijóo Vieira-Leite</t>
  </si>
  <si>
    <t>Elena Escribano González</t>
  </si>
  <si>
    <t>Sofia Luque González</t>
  </si>
  <si>
    <t>Emma Bralo Pérez</t>
  </si>
  <si>
    <t>Alejandra Pérez Cajaraville</t>
  </si>
  <si>
    <t>Ximena Rodríguez García</t>
  </si>
  <si>
    <t>Carmen Massó Quintas</t>
  </si>
  <si>
    <t>Claudia Fernández Garcia</t>
  </si>
  <si>
    <t>Alejandra Murado Peláez</t>
  </si>
  <si>
    <t>Lola González Miguélez</t>
  </si>
  <si>
    <t>Vega Martínez Domínguez</t>
  </si>
  <si>
    <t>Martina Campo López</t>
  </si>
  <si>
    <t>Marcos Viñas Fontán</t>
  </si>
  <si>
    <t>Mateo González Losada</t>
  </si>
  <si>
    <t>Gonzalo López Stoud</t>
  </si>
  <si>
    <t>Nicolás López Salgado</t>
  </si>
  <si>
    <t>Iago Fraga Pérez</t>
  </si>
  <si>
    <t>Martín Suárez Muñoz</t>
  </si>
  <si>
    <t>Jose Luis Lleo Daubián</t>
  </si>
  <si>
    <t>Marcos Novo García</t>
  </si>
  <si>
    <t>Roi Carballas Pérez</t>
  </si>
  <si>
    <t>Lucas Vazquez García-Lluís</t>
  </si>
  <si>
    <t>Simon Beltrán Mosquera</t>
  </si>
  <si>
    <t>Javier Fernández Hermida</t>
  </si>
  <si>
    <t>Lucca André Cabarcos Gómez</t>
  </si>
  <si>
    <t>Manuel Fernández Pontevedra</t>
  </si>
  <si>
    <t>Pablo Santos Rodríguez</t>
  </si>
  <si>
    <t>Martín Vilanova Martínez</t>
  </si>
  <si>
    <t>Guillermo Fanego Blanco</t>
  </si>
  <si>
    <t>Eduardo Alonso Andón</t>
  </si>
  <si>
    <t>Jorge Golan Vales</t>
  </si>
  <si>
    <t>Breixo Otero Seoane</t>
  </si>
  <si>
    <t>Enrique Ramirez Gavilán</t>
  </si>
  <si>
    <t>Miguel Prieto Murás</t>
  </si>
  <si>
    <t>Joaquín Lorenzo Gurisatti Jung</t>
  </si>
  <si>
    <t>Ramon Varela López</t>
  </si>
  <si>
    <t>Bosco González Rodriguez</t>
  </si>
  <si>
    <t>Darío Pozo Moreno</t>
  </si>
  <si>
    <t>Nuno Camacho Martín</t>
  </si>
  <si>
    <t>Jorge Barba Domínguez</t>
  </si>
  <si>
    <t>Mauro Alonso de Armiño Ferreira</t>
  </si>
  <si>
    <t>Esteban González Lorenzo</t>
  </si>
  <si>
    <t>Marino Murado Peláez</t>
  </si>
  <si>
    <t>Andreas Lleo Daubián</t>
  </si>
  <si>
    <t>Xián Otero Seoane</t>
  </si>
  <si>
    <t>Djwazveda Mariño Tonet</t>
  </si>
  <si>
    <t>Guillermo Saint-Marc Mieres</t>
  </si>
  <si>
    <t>Adrián Granell Abad</t>
  </si>
  <si>
    <t>Alejandro Arca Alfonsín</t>
  </si>
  <si>
    <t>Alberto Varela Vieites</t>
  </si>
  <si>
    <t>Rodrigo Quintans Lorenzo</t>
  </si>
  <si>
    <t>Erik Otero Sánchez</t>
  </si>
  <si>
    <t>Alex Febreiro Guzmán</t>
  </si>
  <si>
    <t>Yago Agrelo Fernández</t>
  </si>
  <si>
    <t>Iago Souto Martínez</t>
  </si>
  <si>
    <t>Santiago López Cerecedo</t>
  </si>
  <si>
    <t>Hector Fernández Bouza</t>
  </si>
  <si>
    <t>Loic Gamarra Fabra</t>
  </si>
  <si>
    <t>Roi Pacheco Pereira</t>
  </si>
  <si>
    <t>Alvaro Vinicius Souto Alves</t>
  </si>
  <si>
    <t>Diego Castro Martínez</t>
  </si>
  <si>
    <t>Ángel Varela López</t>
  </si>
  <si>
    <t>Román González Yáñez</t>
  </si>
  <si>
    <t>Álex Calvo Souto</t>
  </si>
  <si>
    <t>Lucas Fernández Vázquez</t>
  </si>
  <si>
    <t>Iván Gamallo Gómez</t>
  </si>
  <si>
    <t>Adrián Roza Castro</t>
  </si>
  <si>
    <t>Lucas Torres López</t>
  </si>
  <si>
    <t>Iván Benaches Tarrio</t>
  </si>
  <si>
    <t>Nicolás Arias Gómez</t>
  </si>
  <si>
    <t>Diego Fernández Álvarez</t>
  </si>
  <si>
    <t>Carla Viñas Fontán</t>
  </si>
  <si>
    <t>Lucia Pena Domínguez</t>
  </si>
  <si>
    <t>Carolina González Fernández</t>
  </si>
  <si>
    <t>Alicia Outeiriño Santos-Ascarza</t>
  </si>
  <si>
    <t>Ariane García Rodríguez</t>
  </si>
  <si>
    <t>Antía Miguéns Pereiras</t>
  </si>
  <si>
    <t>Carla Zurita Vázquez</t>
  </si>
  <si>
    <t>Lenda Vázquez Dasilva</t>
  </si>
  <si>
    <t>Eire Martínez Otero</t>
  </si>
  <si>
    <t>Sofía Rodríguez Trigo</t>
  </si>
  <si>
    <t>Valeria Alén Fernandez</t>
  </si>
  <si>
    <t>Adriana Fernández García</t>
  </si>
  <si>
    <t>Irene Santamariña García</t>
  </si>
  <si>
    <t>Fabiana Sofía Quintáns Vásquez</t>
  </si>
  <si>
    <t>Xiana Soutelo Fernández</t>
  </si>
  <si>
    <t>Ángela Rozados Barreiro</t>
  </si>
  <si>
    <t>Claudia Rodríguez Arias</t>
  </si>
  <si>
    <t>Iria Rodríguez Colmenares</t>
  </si>
  <si>
    <t>Claudia Pérez Vigo</t>
  </si>
  <si>
    <t>Catarina Fontes Rabaça</t>
  </si>
  <si>
    <t>Noa Carballo Rodríguez</t>
  </si>
  <si>
    <t>Ana Sousa Vázquez</t>
  </si>
  <si>
    <t>Carolina Alonso Domínguez</t>
  </si>
  <si>
    <t>Blanca Talín Maiz</t>
  </si>
  <si>
    <t>Leire Vázquez Rodicio</t>
  </si>
  <si>
    <t>Ana Victoria Mella García</t>
  </si>
  <si>
    <t>Paula Pérez Cajaraville</t>
  </si>
  <si>
    <t>Claudia Sánchez Carballo</t>
  </si>
  <si>
    <t>Claudia Álvarez Negreira</t>
  </si>
  <si>
    <t>Sofia Rodríguez Trigo</t>
  </si>
  <si>
    <t>Jimena Murado Peláez</t>
  </si>
  <si>
    <t>Yaiza Quián Darriba</t>
  </si>
  <si>
    <t>Yago Díaz Pérez</t>
  </si>
  <si>
    <t>Hugo Nogueira Rodríguez</t>
  </si>
  <si>
    <t>Hugo Luque González</t>
  </si>
  <si>
    <t>Jose Nicolás Rodríguez Avendaño</t>
  </si>
  <si>
    <t>Iago Dominguez Eiriz</t>
  </si>
  <si>
    <t>Alejandro Veríssimo Díaz</t>
  </si>
  <si>
    <t>Aitor Carballas Pérez</t>
  </si>
  <si>
    <t xml:space="preserve">Tuán Giuse Rodiño </t>
  </si>
  <si>
    <t>Nicolás Santos Ucha</t>
  </si>
  <si>
    <t>Luis Novás Rodrígez</t>
  </si>
  <si>
    <t>Alejandro Pol Zas</t>
  </si>
  <si>
    <t>Diego Saint-Marc Mieres</t>
  </si>
  <si>
    <t>Teo Recaman Ríos</t>
  </si>
  <si>
    <t>Martin Torres García</t>
  </si>
  <si>
    <t>Mateo Martinez Castro</t>
  </si>
  <si>
    <t>Mauro Bueno Figueiro</t>
  </si>
  <si>
    <t>Mateo Dieguez Pardo</t>
  </si>
  <si>
    <t>Juan Pérez González</t>
  </si>
  <si>
    <t>Carlos Fuzi Fachal Pena</t>
  </si>
  <si>
    <t>Andrés Costas Penha</t>
  </si>
  <si>
    <t>Jaime Pachón Reboreda</t>
  </si>
  <si>
    <t>Pedro Velón Pena</t>
  </si>
  <si>
    <t>Mateo Vázquez Oroza</t>
  </si>
  <si>
    <t>André Fonteboa Pernas</t>
  </si>
  <si>
    <t>Alejandro Palmou Navaza</t>
  </si>
  <si>
    <t>Andrés Fernández de Haz</t>
  </si>
  <si>
    <t>Mario Ferradas Pérez</t>
  </si>
  <si>
    <t>Hugo Álvarez Rabadán</t>
  </si>
  <si>
    <t>Sergio Mirad Núñez</t>
  </si>
  <si>
    <t>Álvaro Sousa Durán</t>
  </si>
  <si>
    <t>Yago Díaz Perez</t>
  </si>
  <si>
    <t>Tomás José González Yáñez</t>
  </si>
  <si>
    <t>Andrés Pereiro Lopez</t>
  </si>
  <si>
    <t>Anton Soutelo Fernández</t>
  </si>
  <si>
    <t>Miguel Martín Arroyo Añibarro</t>
  </si>
  <si>
    <t>Jorge Álvarez Mosteiro</t>
  </si>
  <si>
    <t>Martin Fernández Cores</t>
  </si>
  <si>
    <t>Marc Nicolás Andrade</t>
  </si>
  <si>
    <t>Pedro Antón Ruibal</t>
  </si>
  <si>
    <t>Jacobo Gómez Pato</t>
  </si>
  <si>
    <t>Gonzalo González Fernández</t>
  </si>
  <si>
    <t>Eduardo Sánchez Astor</t>
  </si>
  <si>
    <t>Ramón Talín Maíz</t>
  </si>
  <si>
    <t>Federico Cabrera Pérez</t>
  </si>
  <si>
    <t>Diego López Iglesias</t>
  </si>
  <si>
    <t>Tomas Guevara Román</t>
  </si>
  <si>
    <t>Luca García Pena</t>
  </si>
  <si>
    <t>Manuel González Vázquez</t>
  </si>
  <si>
    <t>Alejandro Couso Fernández</t>
  </si>
  <si>
    <t>Jose Nicolás Rodriguez Avendaño</t>
  </si>
  <si>
    <t>Roy Leiro González</t>
  </si>
  <si>
    <t>Abiel Prieto Gómez</t>
  </si>
  <si>
    <t>Israel Prieto Gómez</t>
  </si>
  <si>
    <t>Fernando Tejedor Díz</t>
  </si>
  <si>
    <t>Noa Rodriguez Sindín</t>
  </si>
  <si>
    <t>Blanca Talín Maíz</t>
  </si>
  <si>
    <t>Iris Álvarez Fernández</t>
  </si>
  <si>
    <t>Paula Álvarez Domínguez</t>
  </si>
  <si>
    <t>Alejandra Del Valle Vidal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</si>
</sst>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Arial"/>
      <family val="2"/>
    </font>
    <font>
      <sz val="7"/>
      <color rgb="FF333333"/>
      <name val="Arial"/>
      <family val="2"/>
    </font>
    <font>
      <b/>
      <u/>
      <sz val="16"/>
      <color rgb="FF000000"/>
      <name val="Calibri"/>
      <family val="2"/>
      <scheme val="minor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1"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96"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DDDDDD"/>
        </left>
        <right style="medium">
          <color rgb="FFDDDDDD"/>
        </right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333333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8997</xdr:colOff>
      <xdr:row>0</xdr:row>
      <xdr:rowOff>76200</xdr:rowOff>
    </xdr:from>
    <xdr:ext cx="6849003" cy="1524000"/>
    <xdr:pic>
      <xdr:nvPicPr>
        <xdr:cNvPr id="2" name="Imagen 1">
          <a:extLst>
            <a:ext uri="{FF2B5EF4-FFF2-40B4-BE49-F238E27FC236}">
              <a16:creationId xmlns:a16="http://schemas.microsoft.com/office/drawing/2014/main" id="{0643D463-8DCF-4EE7-956D-2CF83A55A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57" y="76200"/>
          <a:ext cx="6849003" cy="1524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16076</xdr:colOff>
      <xdr:row>0</xdr:row>
      <xdr:rowOff>48227</xdr:rowOff>
    </xdr:from>
    <xdr:ext cx="6537124" cy="1520142"/>
    <xdr:pic>
      <xdr:nvPicPr>
        <xdr:cNvPr id="2" name="Imagen 1">
          <a:extLst>
            <a:ext uri="{FF2B5EF4-FFF2-40B4-BE49-F238E27FC236}">
              <a16:creationId xmlns:a16="http://schemas.microsoft.com/office/drawing/2014/main" id="{4CF14DBC-A243-4DDE-B0B6-3116FF7FF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136" y="48227"/>
          <a:ext cx="6537124" cy="152014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8995</xdr:colOff>
      <xdr:row>0</xdr:row>
      <xdr:rowOff>66675</xdr:rowOff>
    </xdr:from>
    <xdr:ext cx="6858529" cy="1524000"/>
    <xdr:pic>
      <xdr:nvPicPr>
        <xdr:cNvPr id="2" name="Imagen 1">
          <a:extLst>
            <a:ext uri="{FF2B5EF4-FFF2-40B4-BE49-F238E27FC236}">
              <a16:creationId xmlns:a16="http://schemas.microsoft.com/office/drawing/2014/main" id="{056E6BE2-410A-49AD-86F9-1D15A9E4A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55" y="66675"/>
          <a:ext cx="6858529" cy="1524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5547</xdr:colOff>
      <xdr:row>0</xdr:row>
      <xdr:rowOff>91965</xdr:rowOff>
    </xdr:from>
    <xdr:ext cx="6868219" cy="1547648"/>
    <xdr:pic>
      <xdr:nvPicPr>
        <xdr:cNvPr id="2" name="Imagen 1">
          <a:extLst>
            <a:ext uri="{FF2B5EF4-FFF2-40B4-BE49-F238E27FC236}">
              <a16:creationId xmlns:a16="http://schemas.microsoft.com/office/drawing/2014/main" id="{64FE730E-F606-4A6E-8FCB-D5C3CA6FE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607" y="91965"/>
          <a:ext cx="6868219" cy="154764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133686</xdr:rowOff>
    </xdr:from>
    <xdr:ext cx="6227380" cy="1481492"/>
    <xdr:pic>
      <xdr:nvPicPr>
        <xdr:cNvPr id="2" name="Imagen 1">
          <a:extLst>
            <a:ext uri="{FF2B5EF4-FFF2-40B4-BE49-F238E27FC236}">
              <a16:creationId xmlns:a16="http://schemas.microsoft.com/office/drawing/2014/main" id="{12539EEB-62ED-4C93-9E78-2B9FC931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133686"/>
          <a:ext cx="6227380" cy="148149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45358</xdr:rowOff>
    </xdr:from>
    <xdr:ext cx="5946780" cy="1539854"/>
    <xdr:pic>
      <xdr:nvPicPr>
        <xdr:cNvPr id="2" name="Imagen 1">
          <a:extLst>
            <a:ext uri="{FF2B5EF4-FFF2-40B4-BE49-F238E27FC236}">
              <a16:creationId xmlns:a16="http://schemas.microsoft.com/office/drawing/2014/main" id="{0ACEFBC5-913A-487D-8A6D-00A484922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45358"/>
          <a:ext cx="5946780" cy="153985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16076</xdr:colOff>
      <xdr:row>0</xdr:row>
      <xdr:rowOff>48227</xdr:rowOff>
    </xdr:from>
    <xdr:ext cx="6011641" cy="1526004"/>
    <xdr:pic>
      <xdr:nvPicPr>
        <xdr:cNvPr id="2" name="Imagen 1">
          <a:extLst>
            <a:ext uri="{FF2B5EF4-FFF2-40B4-BE49-F238E27FC236}">
              <a16:creationId xmlns:a16="http://schemas.microsoft.com/office/drawing/2014/main" id="{599BF7BB-6B11-4C52-B65B-A2537052C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136" y="48227"/>
          <a:ext cx="6011641" cy="152600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84375</xdr:colOff>
      <xdr:row>0</xdr:row>
      <xdr:rowOff>86711</xdr:rowOff>
    </xdr:from>
    <xdr:ext cx="5993279" cy="1547648"/>
    <xdr:pic>
      <xdr:nvPicPr>
        <xdr:cNvPr id="2" name="Imagen 1">
          <a:extLst>
            <a:ext uri="{FF2B5EF4-FFF2-40B4-BE49-F238E27FC236}">
              <a16:creationId xmlns:a16="http://schemas.microsoft.com/office/drawing/2014/main" id="{CA1EFB2A-536C-4F3E-BC67-FA88DED9C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435" y="86711"/>
          <a:ext cx="5993279" cy="1547648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8331C3-CE24-4306-B4FA-39E9CCD5FD72}" name="Tabla1010" displayName="Tabla1010" ref="B12:K57" totalsRowShown="0" headerRowDxfId="83" dataDxfId="82">
  <sortState xmlns:xlrd2="http://schemas.microsoft.com/office/spreadsheetml/2017/richdata2" ref="B13:K57">
    <sortCondition descending="1" ref="K13:K57"/>
  </sortState>
  <tableColumns count="10">
    <tableColumn id="1" xr3:uid="{0DF74BBB-CCF0-4588-8E21-EE12CB69EEDF}" name="Nº" dataDxfId="81"/>
    <tableColumn id="2" xr3:uid="{CA536ECC-E76E-4A11-AC8A-3C78CCCBAACF}" name="LICENCIA" dataDxfId="80"/>
    <tableColumn id="10" xr3:uid="{F1CD7D72-327A-40B1-8AB7-23A741CF479A}" name="NOMBRE" dataDxfId="79"/>
    <tableColumn id="4" xr3:uid="{43AAB644-736F-44AC-89AB-4816C7B4313D}" name="1ª PRUEBA" dataDxfId="78"/>
    <tableColumn id="5" xr3:uid="{4EC5F1D0-03F1-472C-9E24-EDA7363D4B2F}" name="2ª PRUEBA" dataDxfId="77"/>
    <tableColumn id="6" xr3:uid="{07A81C92-BAA0-4901-A635-976B2FE7FF26}" name="3ª PRUEBA" dataDxfId="76"/>
    <tableColumn id="3" xr3:uid="{60DCD4D9-15FC-4A87-BC2C-ED812883B42E}" name="4ª PRUEBA" dataDxfId="75"/>
    <tableColumn id="8" xr3:uid="{95A9F725-DA12-49BC-B6B4-400CEB45CE28}" name="SATELITE 1" dataDxfId="74"/>
    <tableColumn id="9" xr3:uid="{DC772C1F-FEDC-47E4-9926-AA2F8224ABA1}" name="SATELITE 2" dataDxfId="73"/>
    <tableColumn id="7" xr3:uid="{873A91B5-B1C8-47B5-B1B4-A07F3577EC6D}" name="TOTAL" dataDxfId="72">
      <calculatedColumnFormula>SUM(Tabla1010[[#This Row],[1ª PRUEBA]]:Tabla1010[[#This Row],[SATELITE 2]])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6BA4A8-2C7F-43E1-A917-9A55313CD772}" name="Tabla12" displayName="Tabla12" ref="B12:K104" totalsRowShown="0" headerRowDxfId="71" dataDxfId="70">
  <sortState xmlns:xlrd2="http://schemas.microsoft.com/office/spreadsheetml/2017/richdata2" ref="B13:K104">
    <sortCondition descending="1" ref="K13:K104"/>
  </sortState>
  <tableColumns count="10">
    <tableColumn id="1" xr3:uid="{D323E8F5-B137-4515-93BC-16B581AE7FAA}" name="Nº" dataDxfId="69"/>
    <tableColumn id="2" xr3:uid="{86256040-2E6D-4E1E-A2C2-4DFB5C13ECFE}" name="LICENCIA" dataDxfId="68"/>
    <tableColumn id="10" xr3:uid="{107A1CB4-7FF2-48BE-91EE-ADAF43D7075B}" name="NOMBRE" dataDxfId="67"/>
    <tableColumn id="4" xr3:uid="{69E3C60E-55D3-42A0-B579-8CAFF6D5359D}" name="1ª PRUEBA" dataDxfId="66"/>
    <tableColumn id="5" xr3:uid="{F6D7D9B7-5C6C-4199-BAC8-D8A498EA8006}" name="2ª PRUEBA" dataDxfId="65"/>
    <tableColumn id="6" xr3:uid="{BC398606-FE22-4161-ABD1-779D22313BF2}" name="3ª PRUEBA" dataDxfId="64"/>
    <tableColumn id="3" xr3:uid="{894B303B-33DF-4911-BCD6-65ACBCBF6C06}" name="4ª PRUEBA" dataDxfId="63"/>
    <tableColumn id="8" xr3:uid="{103EAC87-722E-4014-9A82-EC948F416B8E}" name="SATELITE 1" dataDxfId="62"/>
    <tableColumn id="9" xr3:uid="{DC87E8DD-B3BC-4DF4-98A1-8C0292D6BA21}" name="SATELITE 2" dataDxfId="61"/>
    <tableColumn id="7" xr3:uid="{02C34D55-275A-4AA6-88CF-7C51AFEAA38D}" name="TOTAL" dataDxfId="60">
      <calculatedColumnFormula>SUM(Tabla12[[#This Row],[1ª PRUEBA]:[SATELITE 2]])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F5E599-3A1D-4C5C-A4E6-643EF98683DC}" name="Tabla10106" displayName="Tabla10106" ref="B12:K68" totalsRowShown="0" headerRowDxfId="59" dataDxfId="58">
  <autoFilter ref="B12:K68" xr:uid="{00000000-0009-0000-0100-000009000000}"/>
  <sortState xmlns:xlrd2="http://schemas.microsoft.com/office/spreadsheetml/2017/richdata2" ref="B13:K68">
    <sortCondition descending="1" ref="K13:K68"/>
  </sortState>
  <tableColumns count="10">
    <tableColumn id="1" xr3:uid="{F208EBCB-CB94-4E12-9435-E379533C3A84}" name="Nº" dataDxfId="57"/>
    <tableColumn id="2" xr3:uid="{03D928E5-F876-40C5-A352-AD8417932384}" name="LICENCIA" dataDxfId="56"/>
    <tableColumn id="10" xr3:uid="{C17A33F8-5CE6-4E58-8488-D5F9C3EC9E98}" name="NOMBRE" dataDxfId="55"/>
    <tableColumn id="4" xr3:uid="{5A35741C-32A9-4434-AFF2-BA17AD97248B}" name="1ª PRUEBA" dataDxfId="54"/>
    <tableColumn id="5" xr3:uid="{97D701E0-A122-483A-87E1-8206740108F5}" name="2ª PRUEBA" dataDxfId="53"/>
    <tableColumn id="6" xr3:uid="{34F3ADA3-0E20-482B-9746-08B32C0C4165}" name="3ª PRUEBA" dataDxfId="52"/>
    <tableColumn id="3" xr3:uid="{45CF685D-2A13-40A2-A4AC-9BD31D3CF73D}" name="4ª PRUEBA" dataDxfId="51"/>
    <tableColumn id="8" xr3:uid="{771EE03D-667D-4B3E-9E50-AB33F638B463}" name="SATELITE 1" dataDxfId="50"/>
    <tableColumn id="9" xr3:uid="{CAF7262F-F70A-4EC0-AF6A-0D6E2344CFEC}" name="SATELITE 2" dataDxfId="49"/>
    <tableColumn id="7" xr3:uid="{87007F66-0ECB-4457-9568-38E738FD2A16}" name="TOTAL" dataDxfId="48">
      <calculatedColumnFormula>SUM(Tabla10106[[#This Row],[1ª PRUEBA]:[SATELITE 2]])</calculatedColumnFormula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7883094-E6B5-41C6-A8E1-35BF685CC990}" name="Tabla101069" displayName="Tabla101069" ref="B12:K83" totalsRowShown="0" headerRowDxfId="47" dataDxfId="46">
  <sortState xmlns:xlrd2="http://schemas.microsoft.com/office/spreadsheetml/2017/richdata2" ref="B13:K83">
    <sortCondition descending="1" ref="K13:K83"/>
  </sortState>
  <tableColumns count="10">
    <tableColumn id="1" xr3:uid="{292917CD-F5A7-4AAC-ADDA-B253BD228BB4}" name="Nº" dataDxfId="45"/>
    <tableColumn id="2" xr3:uid="{0D597134-F7F6-4032-AD0E-06545C5A5D4A}" name="LICENCIA" dataDxfId="44"/>
    <tableColumn id="10" xr3:uid="{DE438282-65DC-41EA-8C3D-90384E121CE5}" name="NOMBRE" dataDxfId="43"/>
    <tableColumn id="4" xr3:uid="{C27B5447-3A23-4C6B-818D-D38D6C686188}" name="1ª PRUEBA" dataDxfId="42"/>
    <tableColumn id="5" xr3:uid="{B0C56C0C-C00A-46E7-BF25-D386AF7F06CD}" name="2ª PRUEBA" dataDxfId="41"/>
    <tableColumn id="6" xr3:uid="{E6FD7F24-4EAE-49DF-91CE-9C0F1D8CEF7D}" name="3ª PRUEBA" dataDxfId="40"/>
    <tableColumn id="3" xr3:uid="{D5438CDC-DB9B-4D99-89CC-B6C37DA5B4FA}" name="4ª PRUEBA" dataDxfId="39"/>
    <tableColumn id="8" xr3:uid="{96466442-5EFC-4149-B016-07211E366EF6}" name="SATELITE 1" dataDxfId="38"/>
    <tableColumn id="9" xr3:uid="{D62CCD79-7CF2-45F4-9C19-43361660B3FB}" name="SATELITE 2" dataDxfId="37"/>
    <tableColumn id="7" xr3:uid="{5390E04B-A193-4FA3-95B2-15DFDAA2E88A}" name="TOTAL" dataDxfId="36">
      <calculatedColumnFormula>SUM(Tabla101069[[#This Row],[1ª PRUEBA]:[SATELITE 2]])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1A44BF-5F77-4B4E-937B-EB16A9CE4271}" name="Tabla3" displayName="Tabla3" ref="B12:K65" totalsRowShown="0" headerRowDxfId="35" dataDxfId="34">
  <sortState xmlns:xlrd2="http://schemas.microsoft.com/office/spreadsheetml/2017/richdata2" ref="B13:K65">
    <sortCondition descending="1" ref="K13:K65"/>
  </sortState>
  <tableColumns count="10">
    <tableColumn id="1" xr3:uid="{BC64E4F9-C53A-4179-B497-7B6E08C6C05B}" name="Nº" dataDxfId="33"/>
    <tableColumn id="2" xr3:uid="{7D65466F-F5B0-41E7-8EC1-7E17BB3FE2D8}" name="LICENCIA" dataDxfId="32"/>
    <tableColumn id="3" xr3:uid="{C8B98884-A43B-4D23-84C6-0DE8A60FFD0F}" name="NOMBRE" dataDxfId="31"/>
    <tableColumn id="4" xr3:uid="{60BA10ED-517C-403D-90BF-D281DAFAE160}" name="1ª PRUEBA" dataDxfId="30"/>
    <tableColumn id="5" xr3:uid="{7AFD3922-6534-49B7-ACF3-53FA4C29CFF0}" name="2ª PRUEBA" dataDxfId="29"/>
    <tableColumn id="6" xr3:uid="{8662EBBD-9F1C-4425-9954-C430D767ACF0}" name="3ª PRUEBA" dataDxfId="28"/>
    <tableColumn id="10" xr3:uid="{219E3203-3B35-4836-8664-E12F12360E95}" name="4ª PRUEBA" dataDxfId="27"/>
    <tableColumn id="8" xr3:uid="{D4D41D76-D031-411D-8A70-BE7CE0753C2F}" name="SATELITE 1" dataDxfId="26"/>
    <tableColumn id="9" xr3:uid="{3F4C6547-F54F-4B6F-B41C-A384EC7C0047}" name="SATELITE 2" dataDxfId="25"/>
    <tableColumn id="7" xr3:uid="{B89F48E6-59B3-4CEC-832B-6661846F6E4C}" name="TOTAL" dataDxfId="24">
      <calculatedColumnFormula>SUM(Tabla3[[#This Row],[1ª PRUEBA]:[SATELITE 2]])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0B35423-A1AC-465B-A2D7-56514FFF20EA}" name="Tabla85" displayName="Tabla85" ref="B12:K96" totalsRowShown="0" headerRowDxfId="23" dataDxfId="22">
  <sortState xmlns:xlrd2="http://schemas.microsoft.com/office/spreadsheetml/2017/richdata2" ref="B13:K96">
    <sortCondition descending="1" ref="K13:K96"/>
  </sortState>
  <tableColumns count="10">
    <tableColumn id="1" xr3:uid="{460BD69E-FBD0-4F7D-883C-2BEDBDAB11AC}" name="Nº" dataDxfId="21"/>
    <tableColumn id="2" xr3:uid="{1787D4CA-8E48-4836-8F1F-EFC5DAFDC0AA}" name="LICENCIA" dataDxfId="20"/>
    <tableColumn id="3" xr3:uid="{0C9F9BD4-B2B3-47A2-B42D-EC8E89525F41}" name="NOMBRE" dataDxfId="19"/>
    <tableColumn id="4" xr3:uid="{B9505AA4-D911-4D4F-82F9-5F9FC0D7FB8B}" name="1ª PRUEBA" dataDxfId="18"/>
    <tableColumn id="5" xr3:uid="{28C8C11D-6B29-4B7D-AF36-CA2A3D078FB1}" name="2ª PRUEBA" dataDxfId="17"/>
    <tableColumn id="6" xr3:uid="{5D191EF3-F166-4D7B-BF7D-32D50487E7C0}" name="3ª PRUEBA" dataDxfId="16"/>
    <tableColumn id="10" xr3:uid="{72E954E9-A382-4216-88CF-E873B3956469}" name="4ª PRUEBA" dataDxfId="15"/>
    <tableColumn id="8" xr3:uid="{FE27E57F-32BC-4F83-BCC7-9B360A063A2B}" name="SATELITE 1" dataDxfId="14"/>
    <tableColumn id="9" xr3:uid="{DEDDC32E-219F-40A4-9D36-86F4BEFD3EC3}" name="SATELITE 2" dataDxfId="13"/>
    <tableColumn id="7" xr3:uid="{96A50699-448D-4CF2-9D6B-9252C4F43425}" name="TOTAL" dataDxfId="12">
      <calculatedColumnFormula>SUM(Tabla85[[#This Row],[1ª PRUEBA]:[SATELITE 2]])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6EAF632-276B-4FAE-9D88-ED5E88CEC538}" name="Tabla128" displayName="Tabla128" ref="B12:K65" totalsRowShown="0" headerRowDxfId="11" dataDxfId="10">
  <sortState xmlns:xlrd2="http://schemas.microsoft.com/office/spreadsheetml/2017/richdata2" ref="B13:K65">
    <sortCondition descending="1" ref="K13:K65"/>
  </sortState>
  <tableColumns count="10">
    <tableColumn id="1" xr3:uid="{5108F8F8-7A76-4069-B7B4-747AFEA94FB7}" name="Nº" dataDxfId="9"/>
    <tableColumn id="2" xr3:uid="{919B5163-8EF3-4623-A1A0-9DC7F8D3EDA1}" name="LICENCIA" dataDxfId="8"/>
    <tableColumn id="10" xr3:uid="{879DB13B-6CD8-42AE-A1E0-CAD732CD4F2A}" name="NOMBRE" dataDxfId="7"/>
    <tableColumn id="4" xr3:uid="{E011FBF1-2D4D-4C45-8F74-0D837C300A37}" name="1ª PRUEBA" dataDxfId="6"/>
    <tableColumn id="5" xr3:uid="{92B987ED-62DD-4B7C-BB42-4C8D48A55D32}" name="2ª PRUEBA" dataDxfId="5"/>
    <tableColumn id="6" xr3:uid="{27FBFFAC-8F95-4190-B8AB-0603C5FDE635}" name="3ª PRUEBA" dataDxfId="4"/>
    <tableColumn id="3" xr3:uid="{479870B3-53BE-4974-A25B-7D87A8C300A1}" name="4ª PRUEBA" dataDxfId="3"/>
    <tableColumn id="8" xr3:uid="{CC32B6A6-7D3A-4F16-92B0-E0B8ADB01729}" name="SATELITE 1" dataDxfId="2"/>
    <tableColumn id="9" xr3:uid="{3861D42B-3B19-495A-976D-6B3312DE2833}" name="SATELITE 2" dataDxfId="1"/>
    <tableColumn id="7" xr3:uid="{27977FC2-FF47-48D6-8F3C-8A3DD6F2BCEC}" name="TOTAL" dataDxfId="0">
      <calculatedColumnFormula>SUM(Tabla128[[#This Row],[1ª PRUEBA]:[SATELITE 2]])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3B85A08-39C7-4938-8827-641E3C9D05A1}" name="Tabla101067112" displayName="Tabla101067112" ref="B12:K39" totalsRowShown="0" headerRowDxfId="95" dataDxfId="94">
  <sortState xmlns:xlrd2="http://schemas.microsoft.com/office/spreadsheetml/2017/richdata2" ref="B13:K39">
    <sortCondition descending="1" ref="K13:K39"/>
  </sortState>
  <tableColumns count="10">
    <tableColumn id="1" xr3:uid="{3F6B4C54-FC6D-447D-8A1D-12921899A339}" name="Nº" dataDxfId="93"/>
    <tableColumn id="2" xr3:uid="{7E0FC93A-94AC-4868-94E7-84FCC88A6390}" name="LICENCIA" dataDxfId="92"/>
    <tableColumn id="10" xr3:uid="{11566396-D27C-4572-AB50-6849F31ADCEC}" name="NOMBRE" dataDxfId="91"/>
    <tableColumn id="4" xr3:uid="{7BCB1FF9-8BD7-481B-924A-6420E7D5AE8E}" name="1ª PRUEBA" dataDxfId="90"/>
    <tableColumn id="5" xr3:uid="{A1E23287-17B6-4A78-80CB-AD7A0E43E0CC}" name="2ª PRUEBA" dataDxfId="89"/>
    <tableColumn id="6" xr3:uid="{F90BDD70-2F8D-4477-8128-8B54C0B0D559}" name="3ª PRUEBA" dataDxfId="88"/>
    <tableColumn id="3" xr3:uid="{9408C665-55DA-480E-87E4-58581227A17B}" name="4ª PRUEBA" dataDxfId="87"/>
    <tableColumn id="8" xr3:uid="{944CE0A6-3C91-4E88-AC2F-A4BF548DBAFE}" name="SATELITE 1" dataDxfId="86"/>
    <tableColumn id="9" xr3:uid="{D8861898-95B0-42C0-9CC3-0987F876C223}" name="SATELITE 2" dataDxfId="85"/>
    <tableColumn id="7" xr3:uid="{6DA77B99-D12E-4EC5-8A5E-222F192A6863}" name="TOTAL" dataDxfId="84">
      <calculatedColumnFormula>SUM(Tabla101067112[[#This Row],[1ª PRUEBA]:[SATELITE 2]])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EAD82-929C-4DE9-A994-AA98DBC71AC2}">
  <sheetPr codeName="Hoja2"/>
  <dimension ref="B10:AH133"/>
  <sheetViews>
    <sheetView tabSelected="1" zoomScale="85" zoomScaleNormal="85" workbookViewId="0">
      <selection activeCell="O8" sqref="O8"/>
    </sheetView>
  </sheetViews>
  <sheetFormatPr baseColWidth="10" defaultColWidth="10.85546875" defaultRowHeight="15" x14ac:dyDescent="0.25"/>
  <cols>
    <col min="1" max="1" width="1.42578125" style="1" customWidth="1"/>
    <col min="2" max="2" width="4.7109375" style="1" customWidth="1"/>
    <col min="3" max="3" width="10.28515625" style="1" customWidth="1"/>
    <col min="4" max="4" width="22.28515625" style="1" customWidth="1"/>
    <col min="5" max="5" width="8.85546875" style="1" customWidth="1"/>
    <col min="6" max="6" width="8.42578125" style="1" customWidth="1"/>
    <col min="7" max="10" width="8.85546875" style="1" customWidth="1"/>
    <col min="11" max="11" width="9.85546875" style="1" customWidth="1"/>
    <col min="12" max="34" width="10.85546875" style="2"/>
    <col min="35" max="16384" width="10.85546875" style="1"/>
  </cols>
  <sheetData>
    <row r="10" spans="2:11" ht="27.95" customHeight="1" x14ac:dyDescent="0.25">
      <c r="B10" s="20" t="s">
        <v>0</v>
      </c>
      <c r="C10" s="20"/>
      <c r="D10" s="20"/>
      <c r="E10" s="20"/>
      <c r="F10" s="20"/>
      <c r="G10" s="20"/>
      <c r="H10" s="20"/>
      <c r="I10" s="20"/>
      <c r="J10" s="20"/>
    </row>
    <row r="12" spans="2:11" ht="30" customHeight="1" x14ac:dyDescent="0.25">
      <c r="B12" s="1" t="s">
        <v>1</v>
      </c>
      <c r="C12" s="1" t="s">
        <v>2</v>
      </c>
      <c r="D12" s="1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1" t="s">
        <v>10</v>
      </c>
    </row>
    <row r="13" spans="2:11" x14ac:dyDescent="0.25">
      <c r="B13" s="4">
        <v>1</v>
      </c>
      <c r="C13" s="5">
        <v>16726583</v>
      </c>
      <c r="D13" s="4" t="s">
        <v>11</v>
      </c>
      <c r="E13" s="4">
        <v>30</v>
      </c>
      <c r="F13" s="4">
        <v>70</v>
      </c>
      <c r="G13" s="4">
        <v>30</v>
      </c>
      <c r="H13" s="4">
        <v>30</v>
      </c>
      <c r="I13" s="4">
        <v>24</v>
      </c>
      <c r="J13" s="4"/>
      <c r="K13" s="4">
        <f>SUM(Tabla1010[[#This Row],[1ª PRUEBA]]:Tabla1010[[#This Row],[SATELITE 2]])</f>
        <v>184</v>
      </c>
    </row>
    <row r="14" spans="2:11" x14ac:dyDescent="0.25">
      <c r="B14" s="4">
        <v>2</v>
      </c>
      <c r="C14" s="5">
        <v>16704050</v>
      </c>
      <c r="D14" s="4" t="s">
        <v>12</v>
      </c>
      <c r="E14" s="4">
        <v>40</v>
      </c>
      <c r="F14" s="4">
        <v>20</v>
      </c>
      <c r="G14" s="4">
        <v>40</v>
      </c>
      <c r="H14" s="4">
        <v>50</v>
      </c>
      <c r="I14" s="4"/>
      <c r="J14" s="4">
        <v>24</v>
      </c>
      <c r="K14" s="4">
        <f>SUM(Tabla1010[[#This Row],[1ª PRUEBA]]:Tabla1010[[#This Row],[SATELITE 2]])</f>
        <v>174</v>
      </c>
    </row>
    <row r="15" spans="2:11" x14ac:dyDescent="0.25">
      <c r="B15" s="4">
        <v>3</v>
      </c>
      <c r="C15" s="5">
        <v>16712300</v>
      </c>
      <c r="D15" s="5" t="s">
        <v>13</v>
      </c>
      <c r="E15" s="5">
        <v>20</v>
      </c>
      <c r="F15" s="5">
        <v>80</v>
      </c>
      <c r="G15" s="5">
        <v>50</v>
      </c>
      <c r="H15" s="5"/>
      <c r="I15" s="5"/>
      <c r="J15" s="6"/>
      <c r="K15" s="4">
        <f>SUM(Tabla1010[[#This Row],[1ª PRUEBA]]:Tabla1010[[#This Row],[SATELITE 2]])</f>
        <v>150</v>
      </c>
    </row>
    <row r="16" spans="2:11" x14ac:dyDescent="0.25">
      <c r="B16" s="4">
        <v>4</v>
      </c>
      <c r="C16" s="5">
        <v>16702765</v>
      </c>
      <c r="D16" s="4" t="s">
        <v>249</v>
      </c>
      <c r="E16" s="4">
        <v>50</v>
      </c>
      <c r="F16" s="4">
        <v>50</v>
      </c>
      <c r="G16" s="4">
        <v>10</v>
      </c>
      <c r="H16" s="4"/>
      <c r="I16" s="4">
        <v>30</v>
      </c>
      <c r="J16" s="4"/>
      <c r="K16" s="4">
        <f>SUM(Tabla1010[[#This Row],[1ª PRUEBA]]:Tabla1010[[#This Row],[SATELITE 2]])</f>
        <v>140</v>
      </c>
    </row>
    <row r="17" spans="2:11" x14ac:dyDescent="0.25">
      <c r="B17" s="4">
        <v>5</v>
      </c>
      <c r="C17" s="7">
        <v>16653976</v>
      </c>
      <c r="D17" s="4" t="s">
        <v>16</v>
      </c>
      <c r="E17" s="4">
        <v>10</v>
      </c>
      <c r="F17" s="4">
        <v>20</v>
      </c>
      <c r="G17" s="4">
        <v>20</v>
      </c>
      <c r="H17" s="4">
        <v>30</v>
      </c>
      <c r="I17" s="4">
        <v>6</v>
      </c>
      <c r="J17" s="4">
        <v>30</v>
      </c>
      <c r="K17" s="4">
        <f>SUM(Tabla1010[[#This Row],[1ª PRUEBA]]:Tabla1010[[#This Row],[SATELITE 2]])</f>
        <v>116</v>
      </c>
    </row>
    <row r="18" spans="2:11" x14ac:dyDescent="0.25">
      <c r="B18" s="4">
        <v>6</v>
      </c>
      <c r="C18" s="5">
        <v>16704365</v>
      </c>
      <c r="D18" s="4" t="s">
        <v>14</v>
      </c>
      <c r="E18" s="4"/>
      <c r="F18" s="4">
        <v>25</v>
      </c>
      <c r="G18" s="4">
        <v>10</v>
      </c>
      <c r="H18" s="4">
        <v>40</v>
      </c>
      <c r="I18" s="4">
        <v>12</v>
      </c>
      <c r="J18" s="4">
        <v>18</v>
      </c>
      <c r="K18" s="4">
        <f>SUM(Tabla1010[[#This Row],[1ª PRUEBA]]:Tabla1010[[#This Row],[SATELITE 2]])</f>
        <v>105</v>
      </c>
    </row>
    <row r="19" spans="2:11" x14ac:dyDescent="0.25">
      <c r="B19" s="4">
        <v>7</v>
      </c>
      <c r="C19" s="4">
        <v>16704357</v>
      </c>
      <c r="D19" s="4" t="s">
        <v>15</v>
      </c>
      <c r="E19" s="4">
        <v>10</v>
      </c>
      <c r="F19" s="4">
        <v>35</v>
      </c>
      <c r="G19" s="4">
        <v>20</v>
      </c>
      <c r="H19" s="4">
        <v>20</v>
      </c>
      <c r="I19" s="4">
        <v>12</v>
      </c>
      <c r="J19" s="4">
        <v>6</v>
      </c>
      <c r="K19" s="4">
        <f>SUM(Tabla1010[[#This Row],[1ª PRUEBA]]:Tabla1010[[#This Row],[SATELITE 2]])</f>
        <v>103</v>
      </c>
    </row>
    <row r="20" spans="2:11" x14ac:dyDescent="0.25">
      <c r="B20" s="4">
        <v>8</v>
      </c>
      <c r="C20" s="4">
        <v>7727996</v>
      </c>
      <c r="D20" s="4" t="s">
        <v>253</v>
      </c>
      <c r="E20" s="4">
        <v>20</v>
      </c>
      <c r="F20" s="4">
        <v>50</v>
      </c>
      <c r="G20" s="4">
        <v>10</v>
      </c>
      <c r="H20" s="4"/>
      <c r="I20" s="4"/>
      <c r="J20" s="4">
        <v>9</v>
      </c>
      <c r="K20" s="4">
        <f>SUM(Tabla1010[[#This Row],[1ª PRUEBA]]:Tabla1010[[#This Row],[SATELITE 2]])</f>
        <v>89</v>
      </c>
    </row>
    <row r="21" spans="2:11" x14ac:dyDescent="0.25">
      <c r="B21" s="4">
        <v>9</v>
      </c>
      <c r="C21" s="5">
        <v>16705470</v>
      </c>
      <c r="D21" s="5" t="s">
        <v>251</v>
      </c>
      <c r="E21" s="5">
        <v>10</v>
      </c>
      <c r="F21" s="5">
        <v>35</v>
      </c>
      <c r="G21" s="5">
        <v>10</v>
      </c>
      <c r="H21" s="5">
        <v>20</v>
      </c>
      <c r="I21" s="5"/>
      <c r="J21" s="6">
        <v>12</v>
      </c>
      <c r="K21" s="4">
        <f>SUM(Tabla1010[[#This Row],[1ª PRUEBA]]:Tabla1010[[#This Row],[SATELITE 2]])</f>
        <v>87</v>
      </c>
    </row>
    <row r="22" spans="2:11" x14ac:dyDescent="0.25">
      <c r="B22" s="4">
        <v>10</v>
      </c>
      <c r="C22" s="5">
        <v>7744297</v>
      </c>
      <c r="D22" s="4" t="s">
        <v>250</v>
      </c>
      <c r="E22" s="4">
        <v>10</v>
      </c>
      <c r="F22" s="4">
        <v>35</v>
      </c>
      <c r="G22" s="4">
        <v>10</v>
      </c>
      <c r="H22" s="4">
        <v>20</v>
      </c>
      <c r="I22" s="4"/>
      <c r="J22" s="4">
        <v>12</v>
      </c>
      <c r="K22" s="4">
        <f>SUM(Tabla1010[[#This Row],[1ª PRUEBA]]:Tabla1010[[#This Row],[SATELITE 2]])</f>
        <v>87</v>
      </c>
    </row>
    <row r="23" spans="2:11" x14ac:dyDescent="0.25">
      <c r="B23" s="4">
        <v>11</v>
      </c>
      <c r="C23" s="5">
        <v>7742902</v>
      </c>
      <c r="D23" s="4" t="s">
        <v>252</v>
      </c>
      <c r="E23" s="4">
        <v>20</v>
      </c>
      <c r="F23" s="4">
        <v>35</v>
      </c>
      <c r="G23" s="4">
        <v>10</v>
      </c>
      <c r="H23" s="4">
        <v>10</v>
      </c>
      <c r="I23" s="4"/>
      <c r="J23" s="4">
        <v>9</v>
      </c>
      <c r="K23" s="4">
        <f>SUM(Tabla1010[[#This Row],[1ª PRUEBA]]:Tabla1010[[#This Row],[SATELITE 2]])</f>
        <v>84</v>
      </c>
    </row>
    <row r="24" spans="2:11" x14ac:dyDescent="0.25">
      <c r="B24" s="4">
        <v>12</v>
      </c>
      <c r="C24" s="4">
        <v>16710982</v>
      </c>
      <c r="D24" s="4" t="s">
        <v>254</v>
      </c>
      <c r="E24" s="4"/>
      <c r="F24" s="4">
        <v>20</v>
      </c>
      <c r="G24" s="4">
        <v>30</v>
      </c>
      <c r="H24" s="4">
        <v>10</v>
      </c>
      <c r="I24" s="4"/>
      <c r="J24" s="4">
        <v>18</v>
      </c>
      <c r="K24" s="4">
        <f>SUM(Tabla1010[[#This Row],[1ª PRUEBA]]:Tabla1010[[#This Row],[SATELITE 2]])</f>
        <v>78</v>
      </c>
    </row>
    <row r="25" spans="2:11" x14ac:dyDescent="0.25">
      <c r="B25" s="4">
        <v>13</v>
      </c>
      <c r="C25" s="4">
        <v>16650013</v>
      </c>
      <c r="D25" s="4" t="s">
        <v>17</v>
      </c>
      <c r="E25" s="4">
        <v>10</v>
      </c>
      <c r="F25" s="4">
        <v>25</v>
      </c>
      <c r="G25" s="4">
        <v>20</v>
      </c>
      <c r="H25" s="4"/>
      <c r="I25" s="4"/>
      <c r="J25" s="4">
        <v>12</v>
      </c>
      <c r="K25" s="4">
        <f>SUM(Tabla1010[[#This Row],[1ª PRUEBA]]:Tabla1010[[#This Row],[SATELITE 2]])</f>
        <v>67</v>
      </c>
    </row>
    <row r="26" spans="2:11" x14ac:dyDescent="0.25">
      <c r="B26" s="4">
        <v>14</v>
      </c>
      <c r="C26" s="4">
        <v>16704373</v>
      </c>
      <c r="D26" s="4" t="s">
        <v>18</v>
      </c>
      <c r="E26" s="4">
        <v>30</v>
      </c>
      <c r="F26" s="4">
        <v>25</v>
      </c>
      <c r="G26" s="4">
        <v>10</v>
      </c>
      <c r="H26" s="4"/>
      <c r="I26" s="4"/>
      <c r="J26" s="4"/>
      <c r="K26" s="4">
        <f>SUM(Tabla1010[[#This Row],[1ª PRUEBA]]:Tabla1010[[#This Row],[SATELITE 2]])</f>
        <v>65</v>
      </c>
    </row>
    <row r="27" spans="2:11" x14ac:dyDescent="0.25">
      <c r="B27" s="4">
        <v>15</v>
      </c>
      <c r="C27" s="4">
        <v>16677140</v>
      </c>
      <c r="D27" s="4" t="s">
        <v>19</v>
      </c>
      <c r="E27" s="4"/>
      <c r="F27" s="4">
        <v>25</v>
      </c>
      <c r="G27" s="4">
        <v>15</v>
      </c>
      <c r="H27" s="4">
        <v>10</v>
      </c>
      <c r="I27" s="4"/>
      <c r="J27" s="4">
        <v>12</v>
      </c>
      <c r="K27" s="4">
        <f>SUM(Tabla1010[[#This Row],[1ª PRUEBA]]:Tabla1010[[#This Row],[SATELITE 2]])</f>
        <v>62</v>
      </c>
    </row>
    <row r="28" spans="2:11" x14ac:dyDescent="0.25">
      <c r="B28" s="4">
        <v>16</v>
      </c>
      <c r="C28" s="5">
        <v>16714174</v>
      </c>
      <c r="D28" s="4" t="s">
        <v>20</v>
      </c>
      <c r="E28" s="4">
        <v>10</v>
      </c>
      <c r="F28" s="4">
        <v>20</v>
      </c>
      <c r="G28" s="4">
        <v>20</v>
      </c>
      <c r="H28" s="4">
        <v>10</v>
      </c>
      <c r="I28" s="4"/>
      <c r="J28" s="4"/>
      <c r="K28" s="4">
        <f>SUM(Tabla1010[[#This Row],[1ª PRUEBA]]:Tabla1010[[#This Row],[SATELITE 2]])</f>
        <v>60</v>
      </c>
    </row>
    <row r="29" spans="2:11" x14ac:dyDescent="0.25">
      <c r="B29" s="4">
        <v>17</v>
      </c>
      <c r="C29" s="4">
        <v>16713770</v>
      </c>
      <c r="D29" s="4" t="s">
        <v>21</v>
      </c>
      <c r="E29" s="4">
        <v>20</v>
      </c>
      <c r="F29" s="4">
        <v>20</v>
      </c>
      <c r="G29" s="4"/>
      <c r="H29" s="4"/>
      <c r="I29" s="4">
        <v>18</v>
      </c>
      <c r="J29" s="4"/>
      <c r="K29" s="4">
        <f>SUM(Tabla1010[[#This Row],[1ª PRUEBA]]:Tabla1010[[#This Row],[SATELITE 2]])</f>
        <v>58</v>
      </c>
    </row>
    <row r="30" spans="2:11" x14ac:dyDescent="0.25">
      <c r="B30" s="4">
        <v>18</v>
      </c>
      <c r="C30" s="4">
        <v>16742208</v>
      </c>
      <c r="D30" s="4" t="s">
        <v>248</v>
      </c>
      <c r="E30" s="4">
        <v>8</v>
      </c>
      <c r="F30" s="4">
        <v>20</v>
      </c>
      <c r="G30" s="4"/>
      <c r="H30" s="4">
        <v>20</v>
      </c>
      <c r="I30" s="4"/>
      <c r="J30" s="4">
        <v>6</v>
      </c>
      <c r="K30" s="4">
        <f>SUM(Tabla1010[[#This Row],[1ª PRUEBA]]:Tabla1010[[#This Row],[SATELITE 2]])</f>
        <v>54</v>
      </c>
    </row>
    <row r="31" spans="2:11" x14ac:dyDescent="0.25">
      <c r="B31" s="4">
        <v>19</v>
      </c>
      <c r="C31" s="4">
        <v>7740245</v>
      </c>
      <c r="D31" s="4" t="s">
        <v>22</v>
      </c>
      <c r="E31" s="4">
        <v>4</v>
      </c>
      <c r="F31" s="4">
        <v>25</v>
      </c>
      <c r="G31" s="4">
        <v>8</v>
      </c>
      <c r="H31" s="4"/>
      <c r="I31" s="4">
        <v>6</v>
      </c>
      <c r="J31" s="4">
        <v>9</v>
      </c>
      <c r="K31" s="4">
        <f>SUM(Tabla1010[[#This Row],[1ª PRUEBA]]:Tabla1010[[#This Row],[SATELITE 2]])</f>
        <v>52</v>
      </c>
    </row>
    <row r="32" spans="2:11" x14ac:dyDescent="0.25">
      <c r="B32" s="4">
        <v>20</v>
      </c>
      <c r="C32" s="4">
        <v>16711120</v>
      </c>
      <c r="D32" s="4" t="s">
        <v>23</v>
      </c>
      <c r="E32" s="4"/>
      <c r="F32" s="4">
        <v>20</v>
      </c>
      <c r="G32" s="4">
        <v>10</v>
      </c>
      <c r="H32" s="4">
        <v>10</v>
      </c>
      <c r="I32" s="4"/>
      <c r="J32" s="4">
        <v>9</v>
      </c>
      <c r="K32" s="4">
        <f>SUM(Tabla1010[[#This Row],[1ª PRUEBA]]:Tabla1010[[#This Row],[SATELITE 2]])</f>
        <v>49</v>
      </c>
    </row>
    <row r="33" spans="2:11" x14ac:dyDescent="0.25">
      <c r="B33" s="4">
        <v>21</v>
      </c>
      <c r="C33" s="4">
        <v>16688882</v>
      </c>
      <c r="D33" s="4" t="s">
        <v>24</v>
      </c>
      <c r="E33" s="4">
        <v>4</v>
      </c>
      <c r="F33" s="4"/>
      <c r="G33" s="4">
        <v>4</v>
      </c>
      <c r="H33" s="4">
        <v>10</v>
      </c>
      <c r="I33" s="4">
        <v>18</v>
      </c>
      <c r="J33" s="4">
        <v>9</v>
      </c>
      <c r="K33" s="4">
        <f>SUM(Tabla1010[[#This Row],[1ª PRUEBA]]:Tabla1010[[#This Row],[SATELITE 2]])</f>
        <v>45</v>
      </c>
    </row>
    <row r="34" spans="2:11" x14ac:dyDescent="0.25">
      <c r="B34" s="4">
        <v>22</v>
      </c>
      <c r="C34" s="5">
        <v>7733696</v>
      </c>
      <c r="D34" s="4" t="s">
        <v>255</v>
      </c>
      <c r="E34" s="4">
        <v>10</v>
      </c>
      <c r="F34" s="4">
        <v>20</v>
      </c>
      <c r="G34" s="4">
        <v>8</v>
      </c>
      <c r="H34" s="4"/>
      <c r="I34" s="4"/>
      <c r="J34" s="4"/>
      <c r="K34" s="4">
        <f>SUM(Tabla1010[[#This Row],[1ª PRUEBA]]:Tabla1010[[#This Row],[SATELITE 2]])</f>
        <v>38</v>
      </c>
    </row>
    <row r="35" spans="2:11" x14ac:dyDescent="0.25">
      <c r="B35" s="4">
        <v>23</v>
      </c>
      <c r="C35" s="4">
        <v>16704092</v>
      </c>
      <c r="D35" s="4" t="s">
        <v>25</v>
      </c>
      <c r="E35" s="4">
        <v>8</v>
      </c>
      <c r="F35" s="4">
        <v>20</v>
      </c>
      <c r="G35" s="4">
        <v>10</v>
      </c>
      <c r="H35" s="4"/>
      <c r="I35" s="4"/>
      <c r="J35" s="4"/>
      <c r="K35" s="4">
        <f>SUM(Tabla1010[[#This Row],[1ª PRUEBA]]:Tabla1010[[#This Row],[SATELITE 2]])</f>
        <v>38</v>
      </c>
    </row>
    <row r="36" spans="2:11" x14ac:dyDescent="0.25">
      <c r="B36" s="4">
        <v>24</v>
      </c>
      <c r="C36" s="4">
        <v>7743489</v>
      </c>
      <c r="D36" s="4" t="s">
        <v>26</v>
      </c>
      <c r="E36" s="4"/>
      <c r="F36" s="4">
        <v>25</v>
      </c>
      <c r="G36" s="4"/>
      <c r="H36" s="4"/>
      <c r="I36" s="4"/>
      <c r="J36" s="4">
        <v>9</v>
      </c>
      <c r="K36" s="4">
        <f>SUM(Tabla1010[[#This Row],[1ª PRUEBA]]:Tabla1010[[#This Row],[SATELITE 2]])</f>
        <v>34</v>
      </c>
    </row>
    <row r="37" spans="2:11" x14ac:dyDescent="0.25">
      <c r="B37" s="4">
        <v>25</v>
      </c>
      <c r="C37" s="4">
        <v>16735914</v>
      </c>
      <c r="D37" s="4" t="s">
        <v>27</v>
      </c>
      <c r="E37" s="4"/>
      <c r="F37" s="4">
        <v>25</v>
      </c>
      <c r="G37" s="4">
        <v>8</v>
      </c>
      <c r="H37" s="4"/>
      <c r="I37" s="4"/>
      <c r="J37" s="4"/>
      <c r="K37" s="4">
        <f>SUM(Tabla1010[[#This Row],[1ª PRUEBA]]:Tabla1010[[#This Row],[SATELITE 2]])</f>
        <v>33</v>
      </c>
    </row>
    <row r="38" spans="2:11" x14ac:dyDescent="0.25">
      <c r="B38" s="4">
        <v>26</v>
      </c>
      <c r="C38" s="4">
        <v>7736682</v>
      </c>
      <c r="D38" s="4" t="s">
        <v>28</v>
      </c>
      <c r="E38" s="4">
        <v>8</v>
      </c>
      <c r="F38" s="4">
        <v>20</v>
      </c>
      <c r="G38" s="4">
        <v>4</v>
      </c>
      <c r="H38" s="4"/>
      <c r="I38" s="4"/>
      <c r="J38" s="4"/>
      <c r="K38" s="4">
        <f>SUM(Tabla1010[[#This Row],[1ª PRUEBA]]:Tabla1010[[#This Row],[SATELITE 2]])</f>
        <v>32</v>
      </c>
    </row>
    <row r="39" spans="2:11" x14ac:dyDescent="0.25">
      <c r="B39" s="4">
        <v>27</v>
      </c>
      <c r="C39" s="4">
        <v>7721021</v>
      </c>
      <c r="D39" s="4" t="s">
        <v>256</v>
      </c>
      <c r="E39" s="4">
        <v>20</v>
      </c>
      <c r="F39" s="4"/>
      <c r="G39" s="4"/>
      <c r="H39" s="4"/>
      <c r="I39" s="4">
        <v>12</v>
      </c>
      <c r="J39" s="4"/>
      <c r="K39" s="4">
        <f>SUM(Tabla1010[[#This Row],[1ª PRUEBA]]:Tabla1010[[#This Row],[SATELITE 2]])</f>
        <v>32</v>
      </c>
    </row>
    <row r="40" spans="2:11" x14ac:dyDescent="0.25">
      <c r="B40" s="4">
        <v>28</v>
      </c>
      <c r="C40" s="4">
        <v>16708953</v>
      </c>
      <c r="D40" s="4" t="s">
        <v>257</v>
      </c>
      <c r="E40" s="4">
        <v>10</v>
      </c>
      <c r="F40" s="4">
        <v>20</v>
      </c>
      <c r="G40" s="4"/>
      <c r="H40" s="4"/>
      <c r="I40" s="4"/>
      <c r="J40" s="4"/>
      <c r="K40" s="4">
        <f>SUM(Tabla1010[[#This Row],[1ª PRUEBA]]:Tabla1010[[#This Row],[SATELITE 2]])</f>
        <v>30</v>
      </c>
    </row>
    <row r="41" spans="2:11" x14ac:dyDescent="0.25">
      <c r="B41" s="4">
        <v>29</v>
      </c>
      <c r="C41" s="4">
        <v>16722581</v>
      </c>
      <c r="D41" s="4" t="s">
        <v>258</v>
      </c>
      <c r="E41" s="4"/>
      <c r="F41" s="4">
        <v>20</v>
      </c>
      <c r="G41" s="4">
        <v>10</v>
      </c>
      <c r="H41" s="4"/>
      <c r="I41" s="4"/>
      <c r="J41" s="4"/>
      <c r="K41" s="4">
        <f>SUM(Tabla1010[[#This Row],[1ª PRUEBA]]:Tabla1010[[#This Row],[SATELITE 2]])</f>
        <v>30</v>
      </c>
    </row>
    <row r="42" spans="2:11" x14ac:dyDescent="0.25">
      <c r="B42" s="4">
        <v>30</v>
      </c>
      <c r="C42" s="4">
        <v>16744585</v>
      </c>
      <c r="D42" s="4" t="s">
        <v>29</v>
      </c>
      <c r="E42" s="4"/>
      <c r="F42" s="4">
        <v>20</v>
      </c>
      <c r="G42" s="4"/>
      <c r="H42" s="4"/>
      <c r="I42" s="4"/>
      <c r="J42" s="4">
        <v>9</v>
      </c>
      <c r="K42" s="4">
        <f>SUM(Tabla1010[[#This Row],[1ª PRUEBA]]:Tabla1010[[#This Row],[SATELITE 2]])</f>
        <v>29</v>
      </c>
    </row>
    <row r="43" spans="2:11" x14ac:dyDescent="0.25">
      <c r="B43" s="4">
        <v>31</v>
      </c>
      <c r="C43" s="4">
        <v>16744577</v>
      </c>
      <c r="D43" s="4" t="s">
        <v>30</v>
      </c>
      <c r="E43" s="4"/>
      <c r="F43" s="4">
        <v>20</v>
      </c>
      <c r="G43" s="4"/>
      <c r="H43" s="4"/>
      <c r="I43" s="4"/>
      <c r="J43" s="4">
        <v>6</v>
      </c>
      <c r="K43" s="4">
        <f>SUM(Tabla1010[[#This Row],[1ª PRUEBA]]:Tabla1010[[#This Row],[SATELITE 2]])</f>
        <v>26</v>
      </c>
    </row>
    <row r="44" spans="2:11" x14ac:dyDescent="0.25">
      <c r="B44" s="4">
        <v>32</v>
      </c>
      <c r="C44" s="4">
        <v>7738167</v>
      </c>
      <c r="D44" s="4" t="s">
        <v>31</v>
      </c>
      <c r="E44" s="4"/>
      <c r="F44" s="4">
        <v>25</v>
      </c>
      <c r="G44" s="4"/>
      <c r="H44" s="4"/>
      <c r="I44" s="4"/>
      <c r="J44" s="4"/>
      <c r="K44" s="4">
        <f>SUM(Tabla1010[[#This Row],[1ª PRUEBA]]:Tabla1010[[#This Row],[SATELITE 2]])</f>
        <v>25</v>
      </c>
    </row>
    <row r="45" spans="2:11" x14ac:dyDescent="0.25">
      <c r="B45" s="4">
        <v>33</v>
      </c>
      <c r="C45" s="4">
        <v>7730949</v>
      </c>
      <c r="D45" s="4" t="s">
        <v>32</v>
      </c>
      <c r="E45" s="4">
        <v>10</v>
      </c>
      <c r="F45" s="4"/>
      <c r="G45" s="4"/>
      <c r="H45" s="4"/>
      <c r="I45" s="4">
        <v>12</v>
      </c>
      <c r="J45" s="4"/>
      <c r="K45" s="4">
        <f>SUM(Tabla1010[[#This Row],[1ª PRUEBA]]:Tabla1010[[#This Row],[SATELITE 2]])</f>
        <v>22</v>
      </c>
    </row>
    <row r="46" spans="2:11" x14ac:dyDescent="0.25">
      <c r="B46" s="4">
        <v>34</v>
      </c>
      <c r="C46" s="4">
        <v>16710643</v>
      </c>
      <c r="D46" s="4" t="s">
        <v>33</v>
      </c>
      <c r="E46" s="4"/>
      <c r="F46" s="4">
        <v>20</v>
      </c>
      <c r="G46" s="4"/>
      <c r="H46" s="4"/>
      <c r="I46" s="4"/>
      <c r="J46" s="4"/>
      <c r="K46" s="4">
        <f>SUM(Tabla1010[[#This Row],[1ª PRUEBA]]:Tabla1010[[#This Row],[SATELITE 2]])</f>
        <v>20</v>
      </c>
    </row>
    <row r="47" spans="2:11" x14ac:dyDescent="0.25">
      <c r="B47" s="4">
        <v>35</v>
      </c>
      <c r="C47" s="4">
        <v>16736425</v>
      </c>
      <c r="D47" s="4" t="s">
        <v>34</v>
      </c>
      <c r="E47" s="4"/>
      <c r="F47" s="4">
        <v>20</v>
      </c>
      <c r="G47" s="4"/>
      <c r="H47" s="4"/>
      <c r="I47" s="4"/>
      <c r="J47" s="4"/>
      <c r="K47" s="4">
        <f>SUM(Tabla1010[[#This Row],[1ª PRUEBA]]:Tabla1010[[#This Row],[SATELITE 2]])</f>
        <v>20</v>
      </c>
    </row>
    <row r="48" spans="2:11" x14ac:dyDescent="0.25">
      <c r="B48" s="4">
        <v>36</v>
      </c>
      <c r="C48" s="4">
        <v>16725113</v>
      </c>
      <c r="D48" s="4" t="s">
        <v>35</v>
      </c>
      <c r="E48" s="4"/>
      <c r="F48" s="4"/>
      <c r="G48" s="4">
        <v>20</v>
      </c>
      <c r="H48" s="4"/>
      <c r="I48" s="4"/>
      <c r="J48" s="4"/>
      <c r="K48" s="4">
        <f>SUM(Tabla1010[[#This Row],[1ª PRUEBA]]:Tabla1010[[#This Row],[SATELITE 2]])</f>
        <v>20</v>
      </c>
    </row>
    <row r="49" spans="2:11" x14ac:dyDescent="0.25">
      <c r="B49" s="4">
        <v>37</v>
      </c>
      <c r="C49" s="4">
        <v>16667315</v>
      </c>
      <c r="D49" s="4" t="s">
        <v>259</v>
      </c>
      <c r="E49" s="4">
        <v>10</v>
      </c>
      <c r="F49" s="4"/>
      <c r="G49" s="4"/>
      <c r="H49" s="4"/>
      <c r="I49" s="4">
        <v>6</v>
      </c>
      <c r="J49" s="4"/>
      <c r="K49" s="4">
        <f>SUM(Tabla1010[[#This Row],[1ª PRUEBA]]:Tabla1010[[#This Row],[SATELITE 2]])</f>
        <v>16</v>
      </c>
    </row>
    <row r="50" spans="2:11" x14ac:dyDescent="0.25">
      <c r="B50" s="4">
        <v>38</v>
      </c>
      <c r="C50" s="4">
        <v>16650766</v>
      </c>
      <c r="D50" s="4" t="s">
        <v>36</v>
      </c>
      <c r="E50" s="4">
        <v>15</v>
      </c>
      <c r="F50" s="4"/>
      <c r="G50" s="4"/>
      <c r="H50" s="4"/>
      <c r="I50" s="4"/>
      <c r="J50" s="4"/>
      <c r="K50" s="4">
        <f>SUM(Tabla1010[[#This Row],[1ª PRUEBA]]:Tabla1010[[#This Row],[SATELITE 2]])</f>
        <v>15</v>
      </c>
    </row>
    <row r="51" spans="2:11" x14ac:dyDescent="0.25">
      <c r="B51" s="4">
        <v>39</v>
      </c>
      <c r="C51" s="4">
        <v>16705975</v>
      </c>
      <c r="D51" s="4" t="s">
        <v>37</v>
      </c>
      <c r="E51" s="4">
        <v>4</v>
      </c>
      <c r="F51" s="4"/>
      <c r="G51" s="4"/>
      <c r="H51" s="4"/>
      <c r="I51" s="4">
        <v>6</v>
      </c>
      <c r="J51" s="4"/>
      <c r="K51" s="4">
        <f>SUM(Tabla1010[[#This Row],[1ª PRUEBA]]:Tabla1010[[#This Row],[SATELITE 2]])</f>
        <v>10</v>
      </c>
    </row>
    <row r="52" spans="2:11" s="2" customFormat="1" x14ac:dyDescent="0.25">
      <c r="B52" s="4">
        <v>40</v>
      </c>
      <c r="C52" s="4">
        <v>16719372</v>
      </c>
      <c r="D52" s="4" t="s">
        <v>38</v>
      </c>
      <c r="E52" s="4"/>
      <c r="F52" s="4"/>
      <c r="G52" s="4"/>
      <c r="H52" s="4"/>
      <c r="I52" s="4"/>
      <c r="J52" s="4">
        <v>9</v>
      </c>
      <c r="K52" s="4">
        <f>SUM(Tabla1010[[#This Row],[1ª PRUEBA]]:Tabla1010[[#This Row],[SATELITE 2]])</f>
        <v>9</v>
      </c>
    </row>
    <row r="53" spans="2:11" s="2" customFormat="1" x14ac:dyDescent="0.25">
      <c r="B53" s="4">
        <v>41</v>
      </c>
      <c r="C53" s="4">
        <v>16725832</v>
      </c>
      <c r="D53" s="4" t="s">
        <v>39</v>
      </c>
      <c r="E53" s="4">
        <v>8</v>
      </c>
      <c r="F53" s="4"/>
      <c r="G53" s="4"/>
      <c r="H53" s="4"/>
      <c r="I53" s="4"/>
      <c r="J53" s="4"/>
      <c r="K53" s="4">
        <f>SUM(Tabla1010[[#This Row],[1ª PRUEBA]]:Tabla1010[[#This Row],[SATELITE 2]])</f>
        <v>8</v>
      </c>
    </row>
    <row r="54" spans="2:11" s="2" customFormat="1" x14ac:dyDescent="0.25">
      <c r="B54" s="4">
        <v>42</v>
      </c>
      <c r="C54" s="4">
        <v>16652910</v>
      </c>
      <c r="D54" s="4" t="s">
        <v>40</v>
      </c>
      <c r="E54" s="4"/>
      <c r="F54" s="4"/>
      <c r="G54" s="4">
        <v>8</v>
      </c>
      <c r="H54" s="4"/>
      <c r="I54" s="4"/>
      <c r="J54" s="4"/>
      <c r="K54" s="4">
        <f>SUM(Tabla1010[[#This Row],[1ª PRUEBA]]:Tabla1010[[#This Row],[SATELITE 2]])</f>
        <v>8</v>
      </c>
    </row>
    <row r="55" spans="2:11" s="2" customFormat="1" ht="15.75" thickBot="1" x14ac:dyDescent="0.3">
      <c r="B55" s="4">
        <v>43</v>
      </c>
      <c r="C55" s="4">
        <v>16722416</v>
      </c>
      <c r="D55" s="4" t="s">
        <v>41</v>
      </c>
      <c r="E55" s="4"/>
      <c r="F55" s="4"/>
      <c r="G55" s="4"/>
      <c r="H55" s="4"/>
      <c r="I55" s="4">
        <v>6</v>
      </c>
      <c r="J55" s="4"/>
      <c r="K55" s="4">
        <f>SUM(Tabla1010[[#This Row],[1ª PRUEBA]]:Tabla1010[[#This Row],[SATELITE 2]])</f>
        <v>6</v>
      </c>
    </row>
    <row r="56" spans="2:11" s="2" customFormat="1" ht="15.75" thickBot="1" x14ac:dyDescent="0.3">
      <c r="B56" s="4">
        <v>44</v>
      </c>
      <c r="C56" s="8">
        <v>16742836</v>
      </c>
      <c r="D56" s="4" t="s">
        <v>42</v>
      </c>
      <c r="E56" s="9"/>
      <c r="F56" s="9"/>
      <c r="G56" s="9">
        <v>4</v>
      </c>
      <c r="H56" s="4"/>
      <c r="I56" s="4"/>
      <c r="J56" s="4"/>
      <c r="K56" s="9">
        <f>SUM(Tabla1010[[#This Row],[1ª PRUEBA]]:Tabla1010[[#This Row],[SATELITE 2]])</f>
        <v>4</v>
      </c>
    </row>
    <row r="57" spans="2:11" s="2" customFormat="1" x14ac:dyDescent="0.25">
      <c r="B57" s="4">
        <v>45</v>
      </c>
      <c r="C57" s="8">
        <v>16704688</v>
      </c>
      <c r="D57" s="4" t="s">
        <v>43</v>
      </c>
      <c r="E57" s="9"/>
      <c r="F57" s="9">
        <v>0</v>
      </c>
      <c r="G57" s="9"/>
      <c r="H57" s="4"/>
      <c r="I57" s="4"/>
      <c r="J57" s="4"/>
      <c r="K57" s="9">
        <f>SUM(Tabla1010[[#This Row],[1ª PRUEBA]]:Tabla1010[[#This Row],[SATELITE 2]])</f>
        <v>0</v>
      </c>
    </row>
    <row r="58" spans="2:11" s="2" customFormat="1" x14ac:dyDescent="0.25"/>
    <row r="59" spans="2:11" s="2" customFormat="1" x14ac:dyDescent="0.25"/>
    <row r="60" spans="2:11" s="2" customFormat="1" x14ac:dyDescent="0.25"/>
    <row r="61" spans="2:11" s="2" customFormat="1" x14ac:dyDescent="0.25"/>
    <row r="62" spans="2:11" s="2" customFormat="1" x14ac:dyDescent="0.25"/>
    <row r="63" spans="2:11" s="2" customFormat="1" x14ac:dyDescent="0.25"/>
    <row r="64" spans="2:11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</sheetData>
  <mergeCells count="1">
    <mergeCell ref="B10:J10"/>
  </mergeCells>
  <pageMargins left="0.7" right="0.7" top="0.75" bottom="0.75" header="0.3" footer="0.3"/>
  <pageSetup paperSize="9" orientation="portrait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27456-4A02-4F07-909F-C06146365EDB}">
  <sheetPr codeName="Hoja3"/>
  <dimension ref="B10:T118"/>
  <sheetViews>
    <sheetView tabSelected="1" zoomScale="130" zoomScaleNormal="130" workbookViewId="0">
      <selection activeCell="O8" sqref="O8"/>
    </sheetView>
  </sheetViews>
  <sheetFormatPr baseColWidth="10" defaultColWidth="10.85546875" defaultRowHeight="15" x14ac:dyDescent="0.25"/>
  <cols>
    <col min="1" max="1" width="1.42578125" style="1" customWidth="1"/>
    <col min="2" max="2" width="4.7109375" style="1" customWidth="1"/>
    <col min="3" max="3" width="10.42578125" style="1" customWidth="1"/>
    <col min="4" max="4" width="24.140625" style="1" customWidth="1"/>
    <col min="5" max="10" width="7.85546875" style="1" customWidth="1"/>
    <col min="11" max="11" width="9.85546875" style="1" customWidth="1"/>
    <col min="12" max="19" width="10.85546875" style="2"/>
    <col min="20" max="16384" width="10.85546875" style="1"/>
  </cols>
  <sheetData>
    <row r="10" spans="2:12" ht="29.1" customHeight="1" x14ac:dyDescent="0.25">
      <c r="B10" s="20" t="s">
        <v>44</v>
      </c>
      <c r="C10" s="20"/>
      <c r="D10" s="20"/>
      <c r="E10" s="20"/>
      <c r="F10" s="20"/>
      <c r="G10" s="20"/>
      <c r="H10" s="20"/>
      <c r="I10" s="20"/>
      <c r="J10" s="20"/>
      <c r="K10" s="20"/>
    </row>
    <row r="12" spans="2:12" ht="30.6" customHeight="1" x14ac:dyDescent="0.25">
      <c r="B12" s="1" t="s">
        <v>1</v>
      </c>
      <c r="C12" s="1" t="s">
        <v>2</v>
      </c>
      <c r="D12" s="1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1" t="s">
        <v>10</v>
      </c>
    </row>
    <row r="13" spans="2:12" ht="15.6" customHeight="1" thickBot="1" x14ac:dyDescent="0.3">
      <c r="B13" s="4">
        <v>1</v>
      </c>
      <c r="C13" s="5">
        <v>16702830</v>
      </c>
      <c r="D13" s="4" t="s">
        <v>45</v>
      </c>
      <c r="E13" s="10">
        <v>30</v>
      </c>
      <c r="F13" s="4">
        <v>50</v>
      </c>
      <c r="G13" s="4">
        <v>50</v>
      </c>
      <c r="H13" s="4">
        <v>40</v>
      </c>
      <c r="I13" s="4">
        <v>24</v>
      </c>
      <c r="J13" s="4"/>
      <c r="K13" s="4">
        <f>SUM(Tabla12[[#This Row],[1ª PRUEBA]:[SATELITE 2]])</f>
        <v>194</v>
      </c>
      <c r="L13" s="11"/>
    </row>
    <row r="14" spans="2:12" ht="15.6" customHeight="1" x14ac:dyDescent="0.25">
      <c r="B14" s="4">
        <v>2</v>
      </c>
      <c r="C14" s="5">
        <v>16672489</v>
      </c>
      <c r="D14" s="4" t="s">
        <v>46</v>
      </c>
      <c r="E14" s="9">
        <v>40</v>
      </c>
      <c r="F14" s="4">
        <v>70</v>
      </c>
      <c r="G14" s="4">
        <v>30</v>
      </c>
      <c r="H14" s="4"/>
      <c r="I14" s="4">
        <v>18</v>
      </c>
      <c r="J14" s="4"/>
      <c r="K14" s="4">
        <f>SUM(Tabla12[[#This Row],[1ª PRUEBA]:[SATELITE 2]])</f>
        <v>158</v>
      </c>
      <c r="L14" s="11"/>
    </row>
    <row r="15" spans="2:12" ht="15.6" customHeight="1" thickBot="1" x14ac:dyDescent="0.3">
      <c r="B15" s="4">
        <v>3</v>
      </c>
      <c r="C15" s="5">
        <v>16653653</v>
      </c>
      <c r="D15" s="4" t="s">
        <v>260</v>
      </c>
      <c r="E15" s="10">
        <v>10</v>
      </c>
      <c r="F15" s="4">
        <v>50</v>
      </c>
      <c r="G15" s="4">
        <v>40</v>
      </c>
      <c r="H15" s="4">
        <v>50</v>
      </c>
      <c r="I15" s="4"/>
      <c r="J15" s="4"/>
      <c r="K15" s="4">
        <f>SUM(Tabla12[[#This Row],[1ª PRUEBA]:[SATELITE 2]])</f>
        <v>150</v>
      </c>
      <c r="L15" s="11"/>
    </row>
    <row r="16" spans="2:12" ht="15.6" customHeight="1" x14ac:dyDescent="0.25">
      <c r="B16" s="4">
        <v>4</v>
      </c>
      <c r="C16" s="5">
        <v>16657762</v>
      </c>
      <c r="D16" s="4" t="s">
        <v>47</v>
      </c>
      <c r="E16" s="9">
        <v>30</v>
      </c>
      <c r="F16" s="4">
        <v>35</v>
      </c>
      <c r="G16" s="4">
        <v>20</v>
      </c>
      <c r="H16" s="4">
        <v>30</v>
      </c>
      <c r="I16" s="4">
        <v>18</v>
      </c>
      <c r="J16" s="4"/>
      <c r="K16" s="4">
        <f>SUM(Tabla12[[#This Row],[1ª PRUEBA]:[SATELITE 2]])</f>
        <v>133</v>
      </c>
      <c r="L16" s="11"/>
    </row>
    <row r="17" spans="2:12" ht="15.6" customHeight="1" thickBot="1" x14ac:dyDescent="0.3">
      <c r="B17" s="4">
        <v>5</v>
      </c>
      <c r="C17" s="5">
        <v>7734355</v>
      </c>
      <c r="D17" s="4" t="s">
        <v>48</v>
      </c>
      <c r="E17" s="10">
        <v>50</v>
      </c>
      <c r="F17" s="4">
        <v>80</v>
      </c>
      <c r="G17" s="4"/>
      <c r="H17" s="4"/>
      <c r="I17" s="4"/>
      <c r="J17" s="4"/>
      <c r="K17" s="4">
        <f>SUM(Tabla12[[#This Row],[1ª PRUEBA]:[SATELITE 2]])</f>
        <v>130</v>
      </c>
      <c r="L17" s="11"/>
    </row>
    <row r="18" spans="2:12" ht="15.6" customHeight="1" x14ac:dyDescent="0.25">
      <c r="B18" s="4">
        <v>6</v>
      </c>
      <c r="C18" s="5">
        <v>7738208</v>
      </c>
      <c r="D18" s="4" t="s">
        <v>49</v>
      </c>
      <c r="E18" s="9">
        <v>10</v>
      </c>
      <c r="F18" s="4">
        <v>35</v>
      </c>
      <c r="G18" s="4">
        <v>20</v>
      </c>
      <c r="H18" s="4">
        <v>10</v>
      </c>
      <c r="I18" s="4">
        <v>30</v>
      </c>
      <c r="J18" s="4">
        <v>9</v>
      </c>
      <c r="K18" s="4">
        <f>SUM(Tabla12[[#This Row],[1ª PRUEBA]:[SATELITE 2]])</f>
        <v>114</v>
      </c>
      <c r="L18" s="11"/>
    </row>
    <row r="19" spans="2:12" ht="15.6" customHeight="1" thickBot="1" x14ac:dyDescent="0.3">
      <c r="B19" s="4">
        <v>7</v>
      </c>
      <c r="C19" s="5">
        <v>16661664</v>
      </c>
      <c r="D19" s="4" t="s">
        <v>261</v>
      </c>
      <c r="E19" s="10">
        <v>20</v>
      </c>
      <c r="F19" s="4">
        <v>25</v>
      </c>
      <c r="G19" s="4">
        <v>20</v>
      </c>
      <c r="H19" s="4">
        <v>20</v>
      </c>
      <c r="I19" s="4"/>
      <c r="J19" s="4">
        <v>12</v>
      </c>
      <c r="K19" s="4">
        <f>SUM(Tabla12[[#This Row],[1ª PRUEBA]:[SATELITE 2]])</f>
        <v>97</v>
      </c>
      <c r="L19" s="11"/>
    </row>
    <row r="20" spans="2:12" ht="15.6" customHeight="1" x14ac:dyDescent="0.25">
      <c r="B20" s="4">
        <v>8</v>
      </c>
      <c r="C20" s="5">
        <v>16655881</v>
      </c>
      <c r="D20" s="4" t="s">
        <v>50</v>
      </c>
      <c r="E20" s="9">
        <v>20</v>
      </c>
      <c r="F20" s="4">
        <v>35</v>
      </c>
      <c r="G20" s="4">
        <v>10</v>
      </c>
      <c r="H20" s="4"/>
      <c r="I20" s="4"/>
      <c r="J20" s="4">
        <v>30</v>
      </c>
      <c r="K20" s="4">
        <f>SUM(Tabla12[[#This Row],[1ª PRUEBA]:[SATELITE 2]])</f>
        <v>95</v>
      </c>
      <c r="L20" s="11"/>
    </row>
    <row r="21" spans="2:12" ht="15.6" customHeight="1" thickBot="1" x14ac:dyDescent="0.3">
      <c r="B21" s="4">
        <v>9</v>
      </c>
      <c r="C21" s="5">
        <v>16672497</v>
      </c>
      <c r="D21" s="4" t="s">
        <v>51</v>
      </c>
      <c r="E21" s="10">
        <v>20</v>
      </c>
      <c r="F21" s="4">
        <v>35</v>
      </c>
      <c r="G21" s="4">
        <v>30</v>
      </c>
      <c r="H21" s="4"/>
      <c r="I21" s="4"/>
      <c r="J21" s="4"/>
      <c r="K21" s="4">
        <f>SUM(Tabla12[[#This Row],[1ª PRUEBA]:[SATELITE 2]])</f>
        <v>85</v>
      </c>
      <c r="L21" s="11"/>
    </row>
    <row r="22" spans="2:12" ht="15.6" customHeight="1" x14ac:dyDescent="0.25">
      <c r="B22" s="4">
        <v>10</v>
      </c>
      <c r="C22" s="5">
        <v>16704042</v>
      </c>
      <c r="D22" s="4" t="s">
        <v>262</v>
      </c>
      <c r="E22" s="9">
        <v>10</v>
      </c>
      <c r="F22" s="4">
        <v>25</v>
      </c>
      <c r="G22" s="4">
        <v>10</v>
      </c>
      <c r="H22" s="4">
        <v>20</v>
      </c>
      <c r="I22" s="4"/>
      <c r="J22" s="4">
        <v>18</v>
      </c>
      <c r="K22" s="4">
        <f>SUM(Tabla12[[#This Row],[1ª PRUEBA]:[SATELITE 2]])</f>
        <v>83</v>
      </c>
      <c r="L22" s="11"/>
    </row>
    <row r="23" spans="2:12" ht="15.6" customHeight="1" thickBot="1" x14ac:dyDescent="0.3">
      <c r="B23" s="4">
        <v>11</v>
      </c>
      <c r="C23" s="5">
        <v>7745617</v>
      </c>
      <c r="D23" s="4" t="s">
        <v>53</v>
      </c>
      <c r="E23" s="10">
        <v>4</v>
      </c>
      <c r="F23" s="4">
        <v>20</v>
      </c>
      <c r="G23" s="4">
        <v>10</v>
      </c>
      <c r="H23" s="4">
        <v>10</v>
      </c>
      <c r="I23" s="4">
        <v>12</v>
      </c>
      <c r="J23" s="4">
        <v>12</v>
      </c>
      <c r="K23" s="4">
        <f>SUM(Tabla12[[#This Row],[1ª PRUEBA]:[SATELITE 2]])</f>
        <v>68</v>
      </c>
      <c r="L23" s="11"/>
    </row>
    <row r="24" spans="2:12" ht="15.6" customHeight="1" x14ac:dyDescent="0.25">
      <c r="B24" s="4">
        <v>12</v>
      </c>
      <c r="C24" s="5">
        <v>16655873</v>
      </c>
      <c r="D24" s="4" t="s">
        <v>54</v>
      </c>
      <c r="E24" s="9">
        <v>10</v>
      </c>
      <c r="F24" s="4">
        <v>20</v>
      </c>
      <c r="G24" s="4">
        <v>10</v>
      </c>
      <c r="H24" s="4"/>
      <c r="I24" s="4"/>
      <c r="J24" s="4">
        <v>24</v>
      </c>
      <c r="K24" s="4">
        <f>SUM(Tabla12[[#This Row],[1ª PRUEBA]:[SATELITE 2]])</f>
        <v>64</v>
      </c>
      <c r="L24" s="11"/>
    </row>
    <row r="25" spans="2:12" ht="15.6" customHeight="1" thickBot="1" x14ac:dyDescent="0.3">
      <c r="B25" s="4">
        <v>13</v>
      </c>
      <c r="C25" s="5">
        <v>16714182</v>
      </c>
      <c r="D25" s="4" t="s">
        <v>55</v>
      </c>
      <c r="E25" s="10">
        <v>4</v>
      </c>
      <c r="F25" s="4">
        <v>25</v>
      </c>
      <c r="G25" s="4">
        <v>10</v>
      </c>
      <c r="H25" s="4">
        <v>20</v>
      </c>
      <c r="I25" s="4"/>
      <c r="J25" s="4"/>
      <c r="K25" s="4">
        <f>SUM(Tabla12[[#This Row],[1ª PRUEBA]:[SATELITE 2]])</f>
        <v>59</v>
      </c>
      <c r="L25" s="11"/>
    </row>
    <row r="26" spans="2:12" ht="15.6" customHeight="1" x14ac:dyDescent="0.25">
      <c r="B26" s="4">
        <v>14</v>
      </c>
      <c r="C26" s="5">
        <v>16706246</v>
      </c>
      <c r="D26" s="4" t="s">
        <v>56</v>
      </c>
      <c r="E26" s="9">
        <v>4</v>
      </c>
      <c r="F26" s="4">
        <v>20</v>
      </c>
      <c r="G26" s="4">
        <v>15</v>
      </c>
      <c r="H26" s="4">
        <v>10</v>
      </c>
      <c r="I26" s="4"/>
      <c r="J26" s="4">
        <v>9</v>
      </c>
      <c r="K26" s="4">
        <f>SUM(Tabla12[[#This Row],[1ª PRUEBA]:[SATELITE 2]])</f>
        <v>58</v>
      </c>
      <c r="L26" s="11"/>
    </row>
    <row r="27" spans="2:12" ht="15.6" customHeight="1" thickBot="1" x14ac:dyDescent="0.3">
      <c r="B27" s="4">
        <v>15</v>
      </c>
      <c r="C27" s="5">
        <v>16731285</v>
      </c>
      <c r="D27" s="4" t="s">
        <v>263</v>
      </c>
      <c r="E27" s="10">
        <v>8</v>
      </c>
      <c r="F27" s="4">
        <v>20</v>
      </c>
      <c r="G27" s="4"/>
      <c r="H27" s="4">
        <v>30</v>
      </c>
      <c r="I27" s="4"/>
      <c r="J27" s="4"/>
      <c r="K27" s="4">
        <f>SUM(Tabla12[[#This Row],[1ª PRUEBA]:[SATELITE 2]])</f>
        <v>58</v>
      </c>
      <c r="L27" s="11"/>
    </row>
    <row r="28" spans="2:12" ht="15.6" customHeight="1" x14ac:dyDescent="0.25">
      <c r="B28" s="4">
        <v>16</v>
      </c>
      <c r="C28" s="5">
        <v>16653801</v>
      </c>
      <c r="D28" s="4" t="s">
        <v>264</v>
      </c>
      <c r="E28" s="9"/>
      <c r="F28" s="4">
        <v>20</v>
      </c>
      <c r="G28" s="4">
        <v>20</v>
      </c>
      <c r="H28" s="4">
        <v>10</v>
      </c>
      <c r="I28" s="4"/>
      <c r="J28" s="4">
        <v>6</v>
      </c>
      <c r="K28" s="4">
        <f>SUM(Tabla12[[#This Row],[1ª PRUEBA]:[SATELITE 2]])</f>
        <v>56</v>
      </c>
      <c r="L28" s="11"/>
    </row>
    <row r="29" spans="2:12" ht="15.6" customHeight="1" thickBot="1" x14ac:dyDescent="0.3">
      <c r="B29" s="4">
        <v>17</v>
      </c>
      <c r="C29" s="5">
        <v>16722630</v>
      </c>
      <c r="D29" s="4" t="s">
        <v>57</v>
      </c>
      <c r="E29" s="10">
        <v>8</v>
      </c>
      <c r="F29" s="4">
        <v>10</v>
      </c>
      <c r="G29" s="4">
        <v>8</v>
      </c>
      <c r="H29" s="4">
        <v>20</v>
      </c>
      <c r="I29" s="4">
        <v>9</v>
      </c>
      <c r="J29" s="4"/>
      <c r="K29" s="4">
        <f>SUM(Tabla12[[#This Row],[1ª PRUEBA]:[SATELITE 2]])</f>
        <v>55</v>
      </c>
      <c r="L29" s="11"/>
    </row>
    <row r="30" spans="2:12" ht="15.6" customHeight="1" x14ac:dyDescent="0.25">
      <c r="B30" s="4">
        <v>18</v>
      </c>
      <c r="C30" s="5">
        <v>16680317</v>
      </c>
      <c r="D30" s="4" t="s">
        <v>58</v>
      </c>
      <c r="E30" s="9"/>
      <c r="F30" s="4">
        <v>20</v>
      </c>
      <c r="G30" s="4">
        <v>20</v>
      </c>
      <c r="H30" s="4"/>
      <c r="I30" s="4"/>
      <c r="J30" s="4">
        <v>12</v>
      </c>
      <c r="K30" s="4">
        <f>SUM(Tabla12[[#This Row],[1ª PRUEBA]:[SATELITE 2]])</f>
        <v>52</v>
      </c>
      <c r="L30" s="11"/>
    </row>
    <row r="31" spans="2:12" ht="15.6" customHeight="1" thickBot="1" x14ac:dyDescent="0.3">
      <c r="B31" s="4">
        <v>19</v>
      </c>
      <c r="C31" s="5">
        <v>16720402</v>
      </c>
      <c r="D31" s="4" t="s">
        <v>59</v>
      </c>
      <c r="E31" s="10">
        <v>0</v>
      </c>
      <c r="F31" s="4">
        <v>20</v>
      </c>
      <c r="G31" s="4">
        <v>10</v>
      </c>
      <c r="H31" s="4">
        <v>10</v>
      </c>
      <c r="I31" s="4">
        <v>12</v>
      </c>
      <c r="J31" s="4"/>
      <c r="K31" s="4">
        <f>SUM(Tabla12[[#This Row],[1ª PRUEBA]:[SATELITE 2]])</f>
        <v>52</v>
      </c>
      <c r="L31" s="11"/>
    </row>
    <row r="32" spans="2:12" ht="15.6" customHeight="1" x14ac:dyDescent="0.25">
      <c r="B32" s="4">
        <v>20</v>
      </c>
      <c r="C32" s="5">
        <v>16705967</v>
      </c>
      <c r="D32" s="4" t="s">
        <v>60</v>
      </c>
      <c r="E32" s="9">
        <v>10</v>
      </c>
      <c r="F32" s="4">
        <v>20</v>
      </c>
      <c r="G32" s="4">
        <v>10</v>
      </c>
      <c r="H32" s="4">
        <v>10</v>
      </c>
      <c r="I32" s="4"/>
      <c r="J32" s="4"/>
      <c r="K32" s="4">
        <f>SUM(Tabla12[[#This Row],[1ª PRUEBA]:[SATELITE 2]])</f>
        <v>50</v>
      </c>
      <c r="L32" s="11"/>
    </row>
    <row r="33" spans="2:12" ht="15.6" customHeight="1" thickBot="1" x14ac:dyDescent="0.3">
      <c r="B33" s="4">
        <v>21</v>
      </c>
      <c r="C33" s="5">
        <v>16706238</v>
      </c>
      <c r="D33" s="4" t="s">
        <v>61</v>
      </c>
      <c r="E33" s="10">
        <v>4</v>
      </c>
      <c r="F33" s="4">
        <v>10</v>
      </c>
      <c r="G33" s="4">
        <v>10</v>
      </c>
      <c r="H33" s="4">
        <v>15</v>
      </c>
      <c r="I33" s="4"/>
      <c r="J33" s="4">
        <v>9</v>
      </c>
      <c r="K33" s="4">
        <f>SUM(Tabla12[[#This Row],[1ª PRUEBA]:[SATELITE 2]])</f>
        <v>48</v>
      </c>
      <c r="L33" s="11"/>
    </row>
    <row r="34" spans="2:12" ht="15.6" customHeight="1" x14ac:dyDescent="0.25">
      <c r="B34" s="4">
        <v>22</v>
      </c>
      <c r="C34" s="5">
        <v>16656491</v>
      </c>
      <c r="D34" s="4" t="s">
        <v>265</v>
      </c>
      <c r="E34" s="9">
        <v>10</v>
      </c>
      <c r="F34" s="4">
        <v>25</v>
      </c>
      <c r="G34" s="4"/>
      <c r="H34" s="4"/>
      <c r="I34" s="4">
        <v>12</v>
      </c>
      <c r="J34" s="4"/>
      <c r="K34" s="4">
        <f>SUM(Tabla12[[#This Row],[1ª PRUEBA]:[SATELITE 2]])</f>
        <v>47</v>
      </c>
      <c r="L34" s="11"/>
    </row>
    <row r="35" spans="2:12" ht="15.6" customHeight="1" thickBot="1" x14ac:dyDescent="0.3">
      <c r="B35" s="4">
        <v>23</v>
      </c>
      <c r="C35" s="5">
        <v>16706189</v>
      </c>
      <c r="D35" s="4" t="s">
        <v>62</v>
      </c>
      <c r="E35" s="10"/>
      <c r="F35" s="4">
        <v>20</v>
      </c>
      <c r="G35" s="4">
        <v>8</v>
      </c>
      <c r="H35" s="4"/>
      <c r="I35" s="4"/>
      <c r="J35" s="4">
        <v>18</v>
      </c>
      <c r="K35" s="4">
        <f>SUM(Tabla12[[#This Row],[1ª PRUEBA]:[SATELITE 2]])</f>
        <v>46</v>
      </c>
      <c r="L35" s="11"/>
    </row>
    <row r="36" spans="2:12" ht="15.6" customHeight="1" x14ac:dyDescent="0.25">
      <c r="B36" s="4">
        <v>24</v>
      </c>
      <c r="C36" s="5">
        <v>16656730</v>
      </c>
      <c r="D36" s="4" t="s">
        <v>266</v>
      </c>
      <c r="E36" s="9">
        <v>20</v>
      </c>
      <c r="F36" s="4">
        <v>25</v>
      </c>
      <c r="G36" s="4"/>
      <c r="H36" s="4"/>
      <c r="I36" s="4"/>
      <c r="J36" s="4"/>
      <c r="K36" s="4">
        <f>SUM(Tabla12[[#This Row],[1ª PRUEBA]:[SATELITE 2]])</f>
        <v>45</v>
      </c>
      <c r="L36" s="11"/>
    </row>
    <row r="37" spans="2:12" ht="15.6" customHeight="1" thickBot="1" x14ac:dyDescent="0.3">
      <c r="B37" s="4">
        <v>25</v>
      </c>
      <c r="C37" s="5">
        <v>16704654</v>
      </c>
      <c r="D37" s="4" t="s">
        <v>63</v>
      </c>
      <c r="E37" s="10">
        <v>10</v>
      </c>
      <c r="F37" s="4">
        <v>25</v>
      </c>
      <c r="G37" s="4"/>
      <c r="H37" s="4"/>
      <c r="I37" s="4">
        <v>9</v>
      </c>
      <c r="J37" s="4"/>
      <c r="K37" s="4">
        <f>SUM(Tabla12[[#This Row],[1ª PRUEBA]:[SATELITE 2]])</f>
        <v>44</v>
      </c>
      <c r="L37" s="11"/>
    </row>
    <row r="38" spans="2:12" ht="15.6" customHeight="1" x14ac:dyDescent="0.25">
      <c r="B38" s="4">
        <v>26</v>
      </c>
      <c r="C38" s="5">
        <v>7747126</v>
      </c>
      <c r="D38" s="4" t="s">
        <v>64</v>
      </c>
      <c r="E38" s="9">
        <v>20</v>
      </c>
      <c r="F38" s="4">
        <v>20</v>
      </c>
      <c r="G38" s="4"/>
      <c r="H38" s="4"/>
      <c r="I38" s="4"/>
      <c r="J38" s="4"/>
      <c r="K38" s="4">
        <f>SUM(Tabla12[[#This Row],[1ª PRUEBA]:[SATELITE 2]])</f>
        <v>40</v>
      </c>
      <c r="L38" s="11"/>
    </row>
    <row r="39" spans="2:12" ht="15.6" customHeight="1" thickBot="1" x14ac:dyDescent="0.3">
      <c r="B39" s="4">
        <v>27</v>
      </c>
      <c r="C39" s="5">
        <v>16733629</v>
      </c>
      <c r="D39" s="4" t="s">
        <v>149</v>
      </c>
      <c r="E39" s="10"/>
      <c r="F39" s="4">
        <v>10</v>
      </c>
      <c r="G39" s="4">
        <v>4</v>
      </c>
      <c r="H39" s="4">
        <v>10</v>
      </c>
      <c r="I39" s="4">
        <v>6</v>
      </c>
      <c r="J39" s="4">
        <v>9</v>
      </c>
      <c r="K39" s="4">
        <f>SUM(Tabla12[[#This Row],[1ª PRUEBA]:[SATELITE 2]])</f>
        <v>39</v>
      </c>
      <c r="L39" s="11"/>
    </row>
    <row r="40" spans="2:12" ht="15.6" customHeight="1" x14ac:dyDescent="0.25">
      <c r="B40" s="4">
        <v>28</v>
      </c>
      <c r="C40" s="5">
        <v>16939839</v>
      </c>
      <c r="D40" s="4" t="s">
        <v>65</v>
      </c>
      <c r="E40" s="9">
        <v>15</v>
      </c>
      <c r="F40" s="4">
        <v>20</v>
      </c>
      <c r="G40" s="4"/>
      <c r="H40" s="4"/>
      <c r="I40" s="4"/>
      <c r="J40" s="4"/>
      <c r="K40" s="4">
        <f>SUM(Tabla12[[#This Row],[1ª PRUEBA]:[SATELITE 2]])</f>
        <v>35</v>
      </c>
      <c r="L40" s="11"/>
    </row>
    <row r="41" spans="2:12" ht="15.6" customHeight="1" thickBot="1" x14ac:dyDescent="0.3">
      <c r="B41" s="4">
        <v>29</v>
      </c>
      <c r="C41" s="5">
        <v>7738159</v>
      </c>
      <c r="D41" s="4" t="s">
        <v>66</v>
      </c>
      <c r="E41" s="10">
        <v>10</v>
      </c>
      <c r="F41" s="4">
        <v>25</v>
      </c>
      <c r="G41" s="4"/>
      <c r="H41" s="4"/>
      <c r="I41" s="4"/>
      <c r="J41" s="4"/>
      <c r="K41" s="4">
        <f>SUM(Tabla12[[#This Row],[1ª PRUEBA]:[SATELITE 2]])</f>
        <v>35</v>
      </c>
      <c r="L41" s="11"/>
    </row>
    <row r="42" spans="2:12" ht="15.6" customHeight="1" x14ac:dyDescent="0.25">
      <c r="B42" s="4">
        <v>30</v>
      </c>
      <c r="C42" s="5">
        <v>16719380</v>
      </c>
      <c r="D42" s="4" t="s">
        <v>67</v>
      </c>
      <c r="E42" s="9">
        <v>8</v>
      </c>
      <c r="F42" s="4">
        <v>15</v>
      </c>
      <c r="G42" s="4"/>
      <c r="H42" s="4"/>
      <c r="I42" s="4"/>
      <c r="J42" s="4">
        <v>12</v>
      </c>
      <c r="K42" s="4">
        <f>SUM(Tabla12[[#This Row],[1ª PRUEBA]:[SATELITE 2]])</f>
        <v>35</v>
      </c>
      <c r="L42" s="11"/>
    </row>
    <row r="43" spans="2:12" ht="15.6" customHeight="1" thickBot="1" x14ac:dyDescent="0.3">
      <c r="B43" s="4">
        <v>31</v>
      </c>
      <c r="C43" s="5">
        <v>16661680</v>
      </c>
      <c r="D43" s="4" t="s">
        <v>68</v>
      </c>
      <c r="E43" s="10">
        <v>4</v>
      </c>
      <c r="F43" s="4">
        <v>20</v>
      </c>
      <c r="G43" s="4"/>
      <c r="H43" s="4"/>
      <c r="I43" s="4"/>
      <c r="J43" s="4">
        <v>9</v>
      </c>
      <c r="K43" s="4">
        <f>SUM(Tabla12[[#This Row],[1ª PRUEBA]:[SATELITE 2]])</f>
        <v>33</v>
      </c>
      <c r="L43" s="11"/>
    </row>
    <row r="44" spans="2:12" ht="15.6" customHeight="1" x14ac:dyDescent="0.25">
      <c r="B44" s="4">
        <v>32</v>
      </c>
      <c r="C44" s="5">
        <v>16703896</v>
      </c>
      <c r="D44" s="4" t="s">
        <v>69</v>
      </c>
      <c r="E44" s="9">
        <v>4</v>
      </c>
      <c r="F44" s="4">
        <v>15</v>
      </c>
      <c r="G44" s="4"/>
      <c r="H44" s="4"/>
      <c r="I44" s="4">
        <v>12</v>
      </c>
      <c r="J44" s="4"/>
      <c r="K44" s="4">
        <f>SUM(Tabla12[[#This Row],[1ª PRUEBA]:[SATELITE 2]])</f>
        <v>31</v>
      </c>
      <c r="L44" s="11"/>
    </row>
    <row r="45" spans="2:12" ht="15.6" customHeight="1" thickBot="1" x14ac:dyDescent="0.3">
      <c r="B45" s="4">
        <v>33</v>
      </c>
      <c r="C45" s="5">
        <v>16732770</v>
      </c>
      <c r="D45" s="4" t="s">
        <v>267</v>
      </c>
      <c r="E45" s="10"/>
      <c r="F45" s="4">
        <v>15</v>
      </c>
      <c r="G45" s="4"/>
      <c r="H45" s="4">
        <v>10</v>
      </c>
      <c r="I45" s="4">
        <v>6</v>
      </c>
      <c r="J45" s="4"/>
      <c r="K45" s="4">
        <f>SUM(Tabla12[[#This Row],[1ª PRUEBA]:[SATELITE 2]])</f>
        <v>31</v>
      </c>
      <c r="L45" s="11"/>
    </row>
    <row r="46" spans="2:12" ht="15.6" customHeight="1" x14ac:dyDescent="0.25">
      <c r="B46" s="4">
        <v>34</v>
      </c>
      <c r="C46" s="5">
        <v>16691653</v>
      </c>
      <c r="D46" s="4" t="s">
        <v>70</v>
      </c>
      <c r="E46" s="9">
        <v>10</v>
      </c>
      <c r="F46" s="4">
        <v>20</v>
      </c>
      <c r="G46" s="4"/>
      <c r="H46" s="4"/>
      <c r="I46" s="4"/>
      <c r="J46" s="4"/>
      <c r="K46" s="4">
        <f>SUM(Tabla12[[#This Row],[1ª PRUEBA]:[SATELITE 2]])</f>
        <v>30</v>
      </c>
      <c r="L46" s="11"/>
    </row>
    <row r="47" spans="2:12" ht="15.6" customHeight="1" thickBot="1" x14ac:dyDescent="0.3">
      <c r="B47" s="4">
        <v>35</v>
      </c>
      <c r="C47" s="5">
        <v>16724206</v>
      </c>
      <c r="D47" s="4" t="s">
        <v>71</v>
      </c>
      <c r="E47" s="10"/>
      <c r="F47" s="4">
        <v>20</v>
      </c>
      <c r="G47" s="4">
        <v>10</v>
      </c>
      <c r="H47" s="4"/>
      <c r="I47" s="4"/>
      <c r="J47" s="4"/>
      <c r="K47" s="4">
        <f>SUM(Tabla12[[#This Row],[1ª PRUEBA]:[SATELITE 2]])</f>
        <v>30</v>
      </c>
      <c r="L47" s="11"/>
    </row>
    <row r="48" spans="2:12" ht="15.6" customHeight="1" x14ac:dyDescent="0.25">
      <c r="B48" s="4">
        <v>36</v>
      </c>
      <c r="C48" s="5">
        <v>16664593</v>
      </c>
      <c r="D48" s="4" t="s">
        <v>72</v>
      </c>
      <c r="E48" s="9">
        <v>10</v>
      </c>
      <c r="F48" s="4">
        <v>10</v>
      </c>
      <c r="G48" s="4"/>
      <c r="H48" s="4"/>
      <c r="I48" s="4">
        <v>9</v>
      </c>
      <c r="J48" s="4"/>
      <c r="K48" s="4">
        <f>SUM(Tabla12[[#This Row],[1ª PRUEBA]:[SATELITE 2]])</f>
        <v>29</v>
      </c>
      <c r="L48" s="11"/>
    </row>
    <row r="49" spans="2:20" ht="15.6" customHeight="1" thickBot="1" x14ac:dyDescent="0.3">
      <c r="B49" s="4">
        <v>37</v>
      </c>
      <c r="C49" s="5">
        <v>7721576</v>
      </c>
      <c r="D49" s="4" t="s">
        <v>268</v>
      </c>
      <c r="E49" s="10"/>
      <c r="F49" s="4">
        <v>10</v>
      </c>
      <c r="G49" s="4">
        <v>8</v>
      </c>
      <c r="H49" s="4"/>
      <c r="I49" s="4"/>
      <c r="J49" s="4">
        <v>9</v>
      </c>
      <c r="K49" s="4">
        <f>SUM(Tabla12[[#This Row],[1ª PRUEBA]:[SATELITE 2]])</f>
        <v>27</v>
      </c>
      <c r="L49" s="11"/>
    </row>
    <row r="50" spans="2:20" ht="15.6" customHeight="1" x14ac:dyDescent="0.25">
      <c r="B50" s="4">
        <v>38</v>
      </c>
      <c r="C50" s="5">
        <v>16714710</v>
      </c>
      <c r="D50" s="4" t="s">
        <v>73</v>
      </c>
      <c r="E50" s="9">
        <v>12</v>
      </c>
      <c r="F50" s="4">
        <v>10</v>
      </c>
      <c r="G50" s="4">
        <v>4</v>
      </c>
      <c r="H50" s="4"/>
      <c r="I50" s="4"/>
      <c r="J50" s="4"/>
      <c r="K50" s="4">
        <f>SUM(Tabla12[[#This Row],[1ª PRUEBA]:[SATELITE 2]])</f>
        <v>26</v>
      </c>
      <c r="L50" s="11"/>
    </row>
    <row r="51" spans="2:20" ht="15.6" customHeight="1" thickBot="1" x14ac:dyDescent="0.3">
      <c r="B51" s="4">
        <v>39</v>
      </c>
      <c r="C51" s="5">
        <v>1667856</v>
      </c>
      <c r="D51" s="4" t="s">
        <v>269</v>
      </c>
      <c r="E51" s="10"/>
      <c r="F51" s="4">
        <v>25</v>
      </c>
      <c r="G51" s="4"/>
      <c r="H51" s="4"/>
      <c r="I51" s="4"/>
      <c r="J51" s="4"/>
      <c r="K51" s="4">
        <f>SUM(Tabla12[[#This Row],[1ª PRUEBA]:[SATELITE 2]])</f>
        <v>25</v>
      </c>
      <c r="L51" s="11"/>
    </row>
    <row r="52" spans="2:20" ht="15.6" customHeight="1" x14ac:dyDescent="0.25">
      <c r="B52" s="4">
        <v>40</v>
      </c>
      <c r="C52" s="5">
        <v>16722797</v>
      </c>
      <c r="D52" s="4" t="s">
        <v>270</v>
      </c>
      <c r="E52" s="9">
        <v>4</v>
      </c>
      <c r="F52" s="4">
        <v>20</v>
      </c>
      <c r="G52" s="4"/>
      <c r="H52" s="4"/>
      <c r="I52" s="4"/>
      <c r="J52" s="4"/>
      <c r="K52" s="4">
        <f>SUM(Tabla12[[#This Row],[1ª PRUEBA]:[SATELITE 2]])</f>
        <v>24</v>
      </c>
      <c r="L52" s="11"/>
    </row>
    <row r="53" spans="2:20" ht="15.6" customHeight="1" thickBot="1" x14ac:dyDescent="0.3">
      <c r="B53" s="4">
        <v>41</v>
      </c>
      <c r="C53" s="5">
        <v>16708987</v>
      </c>
      <c r="D53" s="4" t="s">
        <v>74</v>
      </c>
      <c r="E53" s="10">
        <v>12</v>
      </c>
      <c r="F53" s="4">
        <v>5</v>
      </c>
      <c r="G53" s="4"/>
      <c r="H53" s="4"/>
      <c r="I53" s="4">
        <v>6</v>
      </c>
      <c r="J53" s="4"/>
      <c r="K53" s="4">
        <f>SUM(Tabla12[[#This Row],[1ª PRUEBA]:[SATELITE 2]])</f>
        <v>23</v>
      </c>
      <c r="L53" s="11"/>
    </row>
    <row r="54" spans="2:20" ht="15.6" customHeight="1" x14ac:dyDescent="0.25">
      <c r="B54" s="4">
        <v>42</v>
      </c>
      <c r="C54" s="5">
        <v>16687230</v>
      </c>
      <c r="D54" s="4" t="s">
        <v>75</v>
      </c>
      <c r="E54" s="9">
        <v>8</v>
      </c>
      <c r="F54" s="4">
        <v>5</v>
      </c>
      <c r="G54" s="4"/>
      <c r="H54" s="4"/>
      <c r="I54" s="4">
        <v>9</v>
      </c>
      <c r="J54" s="4"/>
      <c r="K54" s="4">
        <f>SUM(Tabla12[[#This Row],[1ª PRUEBA]:[SATELITE 2]])</f>
        <v>22</v>
      </c>
      <c r="L54" s="11"/>
    </row>
    <row r="55" spans="2:20" ht="15.6" customHeight="1" thickBot="1" x14ac:dyDescent="0.3">
      <c r="B55" s="4">
        <v>43</v>
      </c>
      <c r="C55" s="5">
        <v>16687222</v>
      </c>
      <c r="D55" s="4" t="s">
        <v>271</v>
      </c>
      <c r="E55" s="10">
        <v>2</v>
      </c>
      <c r="F55" s="4">
        <v>10</v>
      </c>
      <c r="G55" s="4"/>
      <c r="H55" s="4"/>
      <c r="I55" s="4">
        <v>9</v>
      </c>
      <c r="J55" s="4"/>
      <c r="K55" s="4">
        <f>SUM(Tabla12[[#This Row],[1ª PRUEBA]:[SATELITE 2]])</f>
        <v>21</v>
      </c>
      <c r="L55" s="11"/>
    </row>
    <row r="56" spans="2:20" ht="15.6" customHeight="1" x14ac:dyDescent="0.25">
      <c r="B56" s="4">
        <v>44</v>
      </c>
      <c r="C56" s="5">
        <v>16735112</v>
      </c>
      <c r="D56" s="4" t="s">
        <v>272</v>
      </c>
      <c r="E56" s="9">
        <v>5</v>
      </c>
      <c r="F56" s="4">
        <v>15</v>
      </c>
      <c r="G56" s="4"/>
      <c r="H56" s="4"/>
      <c r="I56" s="4"/>
      <c r="J56" s="4"/>
      <c r="K56" s="4">
        <f>SUM(Tabla12[[#This Row],[1ª PRUEBA]:[SATELITE 2]])</f>
        <v>20</v>
      </c>
      <c r="L56" s="11"/>
    </row>
    <row r="57" spans="2:20" ht="15.6" customHeight="1" thickBot="1" x14ac:dyDescent="0.3">
      <c r="B57" s="4">
        <v>45</v>
      </c>
      <c r="C57" s="5">
        <v>16723258</v>
      </c>
      <c r="D57" s="4" t="s">
        <v>76</v>
      </c>
      <c r="E57" s="10"/>
      <c r="F57" s="4">
        <v>0</v>
      </c>
      <c r="G57" s="4"/>
      <c r="H57" s="4">
        <v>20</v>
      </c>
      <c r="I57" s="4"/>
      <c r="J57" s="4"/>
      <c r="K57" s="4">
        <f>SUM(Tabla12[[#This Row],[1ª PRUEBA]:[SATELITE 2]])</f>
        <v>20</v>
      </c>
      <c r="L57" s="11"/>
    </row>
    <row r="58" spans="2:20" ht="15.6" customHeight="1" x14ac:dyDescent="0.25">
      <c r="B58" s="4">
        <v>46</v>
      </c>
      <c r="C58" s="5">
        <v>10670778</v>
      </c>
      <c r="D58" s="4" t="s">
        <v>77</v>
      </c>
      <c r="E58" s="9"/>
      <c r="F58" s="4"/>
      <c r="G58" s="4">
        <v>10</v>
      </c>
      <c r="H58" s="4"/>
      <c r="I58" s="4"/>
      <c r="J58" s="4">
        <v>9</v>
      </c>
      <c r="K58" s="4">
        <f>SUM(Tabla12[[#This Row],[1ª PRUEBA]:[SATELITE 2]])</f>
        <v>19</v>
      </c>
      <c r="L58" s="11"/>
    </row>
    <row r="59" spans="2:20" ht="15.6" customHeight="1" thickBot="1" x14ac:dyDescent="0.3">
      <c r="B59" s="4">
        <v>47</v>
      </c>
      <c r="C59" s="5">
        <v>16708937</v>
      </c>
      <c r="D59" s="4" t="s">
        <v>78</v>
      </c>
      <c r="E59" s="10">
        <v>8</v>
      </c>
      <c r="F59" s="4">
        <v>10</v>
      </c>
      <c r="G59" s="4"/>
      <c r="H59" s="4"/>
      <c r="I59" s="4"/>
      <c r="J59" s="4">
        <v>0</v>
      </c>
      <c r="K59" s="4">
        <f>SUM(Tabla12[[#This Row],[1ª PRUEBA]:[SATELITE 2]])</f>
        <v>18</v>
      </c>
      <c r="L59" s="11"/>
    </row>
    <row r="60" spans="2:20" ht="15.6" customHeight="1" x14ac:dyDescent="0.25">
      <c r="B60" s="4">
        <v>48</v>
      </c>
      <c r="C60" s="5">
        <v>16739106</v>
      </c>
      <c r="D60" s="4" t="s">
        <v>79</v>
      </c>
      <c r="E60" s="9">
        <v>2</v>
      </c>
      <c r="F60" s="4">
        <v>5</v>
      </c>
      <c r="G60" s="4">
        <v>4</v>
      </c>
      <c r="H60" s="4"/>
      <c r="I60" s="4"/>
      <c r="J60" s="4">
        <v>6</v>
      </c>
      <c r="K60" s="4">
        <f>SUM(Tabla12[[#This Row],[1ª PRUEBA]:[SATELITE 2]])</f>
        <v>17</v>
      </c>
      <c r="L60" s="11"/>
    </row>
    <row r="61" spans="2:20" ht="15.6" customHeight="1" thickBot="1" x14ac:dyDescent="0.3">
      <c r="B61" s="4">
        <v>49</v>
      </c>
      <c r="C61" s="5">
        <v>16716740</v>
      </c>
      <c r="D61" s="4" t="s">
        <v>80</v>
      </c>
      <c r="E61" s="10">
        <v>4</v>
      </c>
      <c r="F61" s="4"/>
      <c r="G61" s="4">
        <v>8</v>
      </c>
      <c r="H61" s="4">
        <v>4</v>
      </c>
      <c r="I61" s="4"/>
      <c r="J61" s="4"/>
      <c r="K61" s="4">
        <f>SUM(Tabla12[[#This Row],[1ª PRUEBA]:[SATELITE 2]])</f>
        <v>16</v>
      </c>
      <c r="L61" s="11"/>
    </row>
    <row r="62" spans="2:20" ht="15.6" customHeight="1" x14ac:dyDescent="0.25">
      <c r="B62" s="4">
        <v>50</v>
      </c>
      <c r="C62" s="5">
        <v>16689335</v>
      </c>
      <c r="D62" s="4" t="s">
        <v>81</v>
      </c>
      <c r="E62" s="9">
        <v>10</v>
      </c>
      <c r="F62" s="4">
        <v>5</v>
      </c>
      <c r="G62" s="4"/>
      <c r="H62" s="4"/>
      <c r="I62" s="4"/>
      <c r="J62" s="4"/>
      <c r="K62" s="4">
        <f>SUM(Tabla12[[#This Row],[1ª PRUEBA]:[SATELITE 2]])</f>
        <v>15</v>
      </c>
      <c r="L62" s="11"/>
    </row>
    <row r="63" spans="2:20" ht="15.75" thickBot="1" x14ac:dyDescent="0.3">
      <c r="B63" s="4">
        <v>51</v>
      </c>
      <c r="C63" s="5">
        <v>7732771</v>
      </c>
      <c r="D63" s="4" t="s">
        <v>273</v>
      </c>
      <c r="E63" s="10">
        <v>5</v>
      </c>
      <c r="F63" s="4">
        <v>10</v>
      </c>
      <c r="G63" s="4"/>
      <c r="H63" s="4"/>
      <c r="I63" s="4"/>
      <c r="J63" s="4"/>
      <c r="K63" s="4">
        <f>SUM(Tabla12[[#This Row],[1ª PRUEBA]:[SATELITE 2]])</f>
        <v>15</v>
      </c>
      <c r="L63" s="11"/>
      <c r="M63" s="11"/>
      <c r="N63" s="11"/>
      <c r="O63" s="11"/>
      <c r="P63" s="11"/>
      <c r="Q63" s="11"/>
      <c r="R63" s="11"/>
      <c r="S63" s="11"/>
      <c r="T63" s="4"/>
    </row>
    <row r="64" spans="2:20" x14ac:dyDescent="0.25">
      <c r="B64" s="4">
        <v>52</v>
      </c>
      <c r="C64" s="5">
        <v>10288042</v>
      </c>
      <c r="D64" s="4" t="s">
        <v>274</v>
      </c>
      <c r="E64" s="9"/>
      <c r="F64" s="4">
        <v>15</v>
      </c>
      <c r="G64" s="4"/>
      <c r="H64" s="4"/>
      <c r="I64" s="4"/>
      <c r="J64" s="4"/>
      <c r="K64" s="4">
        <f>SUM(Tabla12[[#This Row],[1ª PRUEBA]:[SATELITE 2]])</f>
        <v>15</v>
      </c>
      <c r="L64" s="11"/>
      <c r="M64" s="11"/>
      <c r="N64" s="11"/>
      <c r="O64" s="11"/>
      <c r="P64" s="11"/>
      <c r="Q64" s="11"/>
      <c r="R64" s="11"/>
      <c r="S64" s="11"/>
      <c r="T64" s="4"/>
    </row>
    <row r="65" spans="2:11" ht="15.75" thickBot="1" x14ac:dyDescent="0.3">
      <c r="B65" s="4">
        <v>53</v>
      </c>
      <c r="C65" s="5">
        <v>16720626</v>
      </c>
      <c r="D65" s="4" t="s">
        <v>275</v>
      </c>
      <c r="E65" s="10"/>
      <c r="F65" s="4">
        <v>15</v>
      </c>
      <c r="G65" s="4"/>
      <c r="H65" s="4"/>
      <c r="I65" s="4"/>
      <c r="J65" s="4"/>
      <c r="K65" s="4">
        <f>SUM(Tabla12[[#This Row],[1ª PRUEBA]:[SATELITE 2]])</f>
        <v>15</v>
      </c>
    </row>
    <row r="66" spans="2:11" x14ac:dyDescent="0.25">
      <c r="B66" s="4">
        <v>54</v>
      </c>
      <c r="C66" s="5">
        <v>16722622</v>
      </c>
      <c r="D66" s="4" t="s">
        <v>276</v>
      </c>
      <c r="E66" s="9"/>
      <c r="F66" s="4">
        <v>15</v>
      </c>
      <c r="G66" s="4"/>
      <c r="H66" s="4"/>
      <c r="I66" s="4"/>
      <c r="J66" s="4"/>
      <c r="K66" s="4">
        <f>SUM(Tabla12[[#This Row],[1ª PRUEBA]:[SATELITE 2]])</f>
        <v>15</v>
      </c>
    </row>
    <row r="67" spans="2:11" ht="15.75" thickBot="1" x14ac:dyDescent="0.3">
      <c r="B67" s="4">
        <v>55</v>
      </c>
      <c r="C67" s="5">
        <v>16704737</v>
      </c>
      <c r="D67" s="4" t="s">
        <v>277</v>
      </c>
      <c r="E67" s="10"/>
      <c r="F67" s="4">
        <v>15</v>
      </c>
      <c r="G67" s="4"/>
      <c r="H67" s="4"/>
      <c r="I67" s="4"/>
      <c r="J67" s="4"/>
      <c r="K67" s="4">
        <f>SUM(Tabla12[[#This Row],[1ª PRUEBA]:[SATELITE 2]])</f>
        <v>15</v>
      </c>
    </row>
    <row r="68" spans="2:11" x14ac:dyDescent="0.25">
      <c r="B68" s="4">
        <v>56</v>
      </c>
      <c r="C68" s="5">
        <v>16742224</v>
      </c>
      <c r="D68" s="4" t="s">
        <v>82</v>
      </c>
      <c r="E68" s="9">
        <v>2</v>
      </c>
      <c r="F68" s="4">
        <v>10</v>
      </c>
      <c r="G68" s="4"/>
      <c r="H68" s="4"/>
      <c r="I68" s="4"/>
      <c r="J68" s="4"/>
      <c r="K68" s="4">
        <f>SUM(Tabla12[[#This Row],[1ª PRUEBA]:[SATELITE 2]])</f>
        <v>12</v>
      </c>
    </row>
    <row r="69" spans="2:11" ht="15.75" thickBot="1" x14ac:dyDescent="0.3">
      <c r="B69" s="4">
        <v>57</v>
      </c>
      <c r="C69" s="5">
        <v>7734272</v>
      </c>
      <c r="D69" s="4" t="s">
        <v>278</v>
      </c>
      <c r="E69" s="10"/>
      <c r="F69" s="4">
        <v>10</v>
      </c>
      <c r="G69" s="4"/>
      <c r="H69" s="4"/>
      <c r="I69" s="4"/>
      <c r="J69" s="4"/>
      <c r="K69" s="4">
        <f>SUM(Tabla12[[#This Row],[1ª PRUEBA]:[SATELITE 2]])</f>
        <v>10</v>
      </c>
    </row>
    <row r="70" spans="2:11" x14ac:dyDescent="0.25">
      <c r="B70" s="4">
        <v>58</v>
      </c>
      <c r="C70" s="5">
        <v>16657580</v>
      </c>
      <c r="D70" s="4" t="s">
        <v>279</v>
      </c>
      <c r="E70" s="9"/>
      <c r="F70" s="4">
        <v>10</v>
      </c>
      <c r="G70" s="4"/>
      <c r="H70" s="4">
        <v>0</v>
      </c>
      <c r="I70" s="4"/>
      <c r="J70" s="4"/>
      <c r="K70" s="4">
        <f>SUM(Tabla12[[#This Row],[1ª PRUEBA]:[SATELITE 2]])</f>
        <v>10</v>
      </c>
    </row>
    <row r="71" spans="2:11" ht="15.75" thickBot="1" x14ac:dyDescent="0.3">
      <c r="B71" s="4">
        <v>59</v>
      </c>
      <c r="C71" s="5">
        <v>16666474</v>
      </c>
      <c r="D71" s="4" t="s">
        <v>280</v>
      </c>
      <c r="E71" s="10"/>
      <c r="F71" s="4">
        <v>10</v>
      </c>
      <c r="G71" s="4"/>
      <c r="H71" s="4"/>
      <c r="I71" s="4"/>
      <c r="J71" s="4"/>
      <c r="K71" s="4">
        <f>SUM(Tabla12[[#This Row],[1ª PRUEBA]:[SATELITE 2]])</f>
        <v>10</v>
      </c>
    </row>
    <row r="72" spans="2:11" x14ac:dyDescent="0.25">
      <c r="B72" s="4">
        <v>60</v>
      </c>
      <c r="C72" s="5">
        <v>7745469</v>
      </c>
      <c r="D72" s="4" t="s">
        <v>281</v>
      </c>
      <c r="E72" s="9"/>
      <c r="F72" s="4">
        <v>10</v>
      </c>
      <c r="G72" s="4"/>
      <c r="H72" s="4"/>
      <c r="I72" s="4"/>
      <c r="J72" s="4"/>
      <c r="K72" s="4">
        <f>SUM(Tabla12[[#This Row],[1ª PRUEBA]:[SATELITE 2]])</f>
        <v>10</v>
      </c>
    </row>
    <row r="73" spans="2:11" ht="15.75" thickBot="1" x14ac:dyDescent="0.3">
      <c r="B73" s="4">
        <v>61</v>
      </c>
      <c r="C73" s="5">
        <v>16736417</v>
      </c>
      <c r="D73" s="4" t="s">
        <v>282</v>
      </c>
      <c r="E73" s="10"/>
      <c r="F73" s="4">
        <v>10</v>
      </c>
      <c r="G73" s="4"/>
      <c r="H73" s="4"/>
      <c r="I73" s="4"/>
      <c r="J73" s="4"/>
      <c r="K73" s="4">
        <f>SUM(Tabla12[[#This Row],[1ª PRUEBA]:[SATELITE 2]])</f>
        <v>10</v>
      </c>
    </row>
    <row r="74" spans="2:11" x14ac:dyDescent="0.25">
      <c r="B74" s="4">
        <v>62</v>
      </c>
      <c r="C74" s="5">
        <v>16741721</v>
      </c>
      <c r="D74" s="4" t="s">
        <v>283</v>
      </c>
      <c r="E74" s="9"/>
      <c r="F74" s="4">
        <v>10</v>
      </c>
      <c r="G74" s="4"/>
      <c r="H74" s="4"/>
      <c r="I74" s="4"/>
      <c r="J74" s="4"/>
      <c r="K74" s="4">
        <f>SUM(Tabla12[[#This Row],[1ª PRUEBA]:[SATELITE 2]])</f>
        <v>10</v>
      </c>
    </row>
    <row r="75" spans="2:11" ht="15.75" thickBot="1" x14ac:dyDescent="0.3">
      <c r="B75" s="4">
        <v>63</v>
      </c>
      <c r="C75" s="5">
        <v>16722143</v>
      </c>
      <c r="D75" s="4" t="s">
        <v>83</v>
      </c>
      <c r="E75" s="10"/>
      <c r="F75" s="4"/>
      <c r="G75" s="4"/>
      <c r="H75" s="4">
        <v>10</v>
      </c>
      <c r="I75" s="4"/>
      <c r="J75" s="4"/>
      <c r="K75" s="4">
        <f>SUM(Tabla12[[#This Row],[1ª PRUEBA]:[SATELITE 2]])</f>
        <v>10</v>
      </c>
    </row>
    <row r="76" spans="2:11" x14ac:dyDescent="0.25">
      <c r="B76" s="4">
        <v>64</v>
      </c>
      <c r="C76" s="5">
        <v>16722424</v>
      </c>
      <c r="D76" s="4" t="s">
        <v>84</v>
      </c>
      <c r="E76" s="9"/>
      <c r="F76" s="4"/>
      <c r="G76" s="4"/>
      <c r="H76" s="4"/>
      <c r="I76" s="4">
        <v>9</v>
      </c>
      <c r="J76" s="4"/>
      <c r="K76" s="4">
        <f>SUM(Tabla12[[#This Row],[1ª PRUEBA]:[SATELITE 2]])</f>
        <v>9</v>
      </c>
    </row>
    <row r="77" spans="2:11" ht="15.75" thickBot="1" x14ac:dyDescent="0.3">
      <c r="B77" s="4">
        <v>65</v>
      </c>
      <c r="C77" s="5">
        <v>16742539</v>
      </c>
      <c r="D77" s="4" t="s">
        <v>85</v>
      </c>
      <c r="E77" s="10"/>
      <c r="F77" s="4"/>
      <c r="G77" s="4"/>
      <c r="H77" s="4"/>
      <c r="I77" s="4">
        <v>9</v>
      </c>
      <c r="J77" s="4"/>
      <c r="K77" s="4">
        <f>SUM(Tabla12[[#This Row],[1ª PRUEBA]:[SATELITE 2]])</f>
        <v>9</v>
      </c>
    </row>
    <row r="78" spans="2:11" x14ac:dyDescent="0.25">
      <c r="B78" s="4">
        <v>66</v>
      </c>
      <c r="C78" s="5">
        <v>16703937</v>
      </c>
      <c r="D78" s="4" t="s">
        <v>86</v>
      </c>
      <c r="E78" s="9"/>
      <c r="F78" s="4"/>
      <c r="G78" s="4"/>
      <c r="H78" s="4"/>
      <c r="I78" s="4">
        <v>9</v>
      </c>
      <c r="J78" s="4"/>
      <c r="K78" s="4">
        <f>SUM(Tabla12[[#This Row],[1ª PRUEBA]:[SATELITE 2]])</f>
        <v>9</v>
      </c>
    </row>
    <row r="79" spans="2:11" ht="15.75" thickBot="1" x14ac:dyDescent="0.3">
      <c r="B79" s="4">
        <v>67</v>
      </c>
      <c r="C79" s="5">
        <v>10792150</v>
      </c>
      <c r="D79" s="4" t="s">
        <v>87</v>
      </c>
      <c r="E79" s="10"/>
      <c r="F79" s="4"/>
      <c r="G79" s="4"/>
      <c r="H79" s="4"/>
      <c r="I79" s="4"/>
      <c r="J79" s="4">
        <v>9</v>
      </c>
      <c r="K79" s="4">
        <f>SUM(Tabla12[[#This Row],[1ª PRUEBA]:[SATELITE 2]])</f>
        <v>9</v>
      </c>
    </row>
    <row r="80" spans="2:11" x14ac:dyDescent="0.25">
      <c r="B80" s="4">
        <v>68</v>
      </c>
      <c r="C80" s="5">
        <v>16714009</v>
      </c>
      <c r="D80" s="4" t="s">
        <v>88</v>
      </c>
      <c r="E80" s="9">
        <v>8</v>
      </c>
      <c r="F80" s="4"/>
      <c r="G80" s="4"/>
      <c r="H80" s="4"/>
      <c r="I80" s="4"/>
      <c r="J80" s="4"/>
      <c r="K80" s="4">
        <f>SUM(Tabla12[[#This Row],[1ª PRUEBA]:[SATELITE 2]])</f>
        <v>8</v>
      </c>
    </row>
    <row r="81" spans="2:11" ht="15.75" thickBot="1" x14ac:dyDescent="0.3">
      <c r="B81" s="4">
        <v>69</v>
      </c>
      <c r="C81" s="5">
        <v>16728290</v>
      </c>
      <c r="D81" s="4" t="s">
        <v>284</v>
      </c>
      <c r="E81" s="10">
        <v>8</v>
      </c>
      <c r="F81" s="4"/>
      <c r="G81" s="4"/>
      <c r="H81" s="4"/>
      <c r="I81" s="4"/>
      <c r="J81" s="4"/>
      <c r="K81" s="4">
        <f>SUM(Tabla12[[#This Row],[1ª PRUEBA]:[SATELITE 2]])</f>
        <v>8</v>
      </c>
    </row>
    <row r="82" spans="2:11" x14ac:dyDescent="0.25">
      <c r="B82" s="4">
        <v>70</v>
      </c>
      <c r="C82" s="5">
        <v>16728505</v>
      </c>
      <c r="D82" s="4" t="s">
        <v>285</v>
      </c>
      <c r="E82" s="9">
        <v>8</v>
      </c>
      <c r="F82" s="4"/>
      <c r="G82" s="4"/>
      <c r="H82" s="4"/>
      <c r="I82" s="4"/>
      <c r="J82" s="4"/>
      <c r="K82" s="4">
        <f>SUM(Tabla12[[#This Row],[1ª PRUEBA]:[SATELITE 2]])</f>
        <v>8</v>
      </c>
    </row>
    <row r="83" spans="2:11" ht="15.75" thickBot="1" x14ac:dyDescent="0.3">
      <c r="B83" s="4">
        <v>71</v>
      </c>
      <c r="C83" s="5">
        <v>16688676</v>
      </c>
      <c r="D83" s="4" t="s">
        <v>89</v>
      </c>
      <c r="E83" s="10">
        <v>2</v>
      </c>
      <c r="F83" s="4">
        <v>5</v>
      </c>
      <c r="G83" s="4"/>
      <c r="H83" s="4"/>
      <c r="I83" s="4"/>
      <c r="J83" s="4"/>
      <c r="K83" s="4">
        <f>SUM(Tabla12[[#This Row],[1ª PRUEBA]:[SATELITE 2]])</f>
        <v>7</v>
      </c>
    </row>
    <row r="84" spans="2:11" x14ac:dyDescent="0.25">
      <c r="B84" s="4">
        <v>72</v>
      </c>
      <c r="C84" s="5">
        <v>16711922</v>
      </c>
      <c r="D84" s="4" t="s">
        <v>90</v>
      </c>
      <c r="E84" s="9"/>
      <c r="F84" s="4"/>
      <c r="G84" s="4"/>
      <c r="H84" s="4"/>
      <c r="I84" s="4">
        <v>6</v>
      </c>
      <c r="J84" s="4"/>
      <c r="K84" s="4">
        <f>SUM(Tabla12[[#This Row],[1ª PRUEBA]:[SATELITE 2]])</f>
        <v>6</v>
      </c>
    </row>
    <row r="85" spans="2:11" ht="15.75" thickBot="1" x14ac:dyDescent="0.3">
      <c r="B85" s="4">
        <v>73</v>
      </c>
      <c r="C85" s="5">
        <v>16743040</v>
      </c>
      <c r="D85" s="4" t="s">
        <v>91</v>
      </c>
      <c r="E85" s="10"/>
      <c r="F85" s="4"/>
      <c r="G85" s="4"/>
      <c r="H85" s="4"/>
      <c r="I85" s="4">
        <v>6</v>
      </c>
      <c r="J85" s="4"/>
      <c r="K85" s="4">
        <f>SUM(Tabla12[[#This Row],[1ª PRUEBA]:[SATELITE 2]])</f>
        <v>6</v>
      </c>
    </row>
    <row r="86" spans="2:11" x14ac:dyDescent="0.25">
      <c r="B86" s="4">
        <v>74</v>
      </c>
      <c r="C86" s="5">
        <v>16734007</v>
      </c>
      <c r="D86" s="4" t="s">
        <v>92</v>
      </c>
      <c r="E86" s="9"/>
      <c r="F86" s="4"/>
      <c r="G86" s="4"/>
      <c r="H86" s="4"/>
      <c r="I86" s="4">
        <v>6</v>
      </c>
      <c r="J86" s="4"/>
      <c r="K86" s="4">
        <f>SUM(Tabla12[[#This Row],[1ª PRUEBA]:[SATELITE 2]])</f>
        <v>6</v>
      </c>
    </row>
    <row r="87" spans="2:11" ht="15.75" thickBot="1" x14ac:dyDescent="0.3">
      <c r="B87" s="4">
        <v>75</v>
      </c>
      <c r="C87" s="5">
        <v>16732233</v>
      </c>
      <c r="D87" s="4" t="s">
        <v>93</v>
      </c>
      <c r="E87" s="10"/>
      <c r="F87" s="4"/>
      <c r="G87" s="4"/>
      <c r="H87" s="4"/>
      <c r="I87" s="4">
        <v>6</v>
      </c>
      <c r="J87" s="4"/>
      <c r="K87" s="4">
        <f>SUM(Tabla12[[#This Row],[1ª PRUEBA]:[SATELITE 2]])</f>
        <v>6</v>
      </c>
    </row>
    <row r="88" spans="2:11" x14ac:dyDescent="0.25">
      <c r="B88" s="4">
        <v>76</v>
      </c>
      <c r="C88" s="5">
        <v>16742521</v>
      </c>
      <c r="D88" s="4" t="s">
        <v>94</v>
      </c>
      <c r="E88" s="9"/>
      <c r="F88" s="4"/>
      <c r="G88" s="4"/>
      <c r="H88" s="4"/>
      <c r="I88" s="4">
        <v>6</v>
      </c>
      <c r="J88" s="4"/>
      <c r="K88" s="4">
        <f>SUM(Tabla12[[#This Row],[1ª PRUEBA]:[SATELITE 2]])</f>
        <v>6</v>
      </c>
    </row>
    <row r="89" spans="2:11" s="2" customFormat="1" ht="15.75" thickBot="1" x14ac:dyDescent="0.3">
      <c r="B89" s="4">
        <v>77</v>
      </c>
      <c r="C89" s="5">
        <v>16689260</v>
      </c>
      <c r="D89" s="4" t="s">
        <v>95</v>
      </c>
      <c r="E89" s="10"/>
      <c r="F89" s="4"/>
      <c r="G89" s="4"/>
      <c r="H89" s="4"/>
      <c r="I89" s="4">
        <v>6</v>
      </c>
      <c r="J89" s="4"/>
      <c r="K89" s="4">
        <f>SUM(Tabla12[[#This Row],[1ª PRUEBA]:[SATELITE 2]])</f>
        <v>6</v>
      </c>
    </row>
    <row r="90" spans="2:11" s="2" customFormat="1" x14ac:dyDescent="0.25">
      <c r="B90" s="4">
        <v>78</v>
      </c>
      <c r="C90" s="5">
        <v>7735105</v>
      </c>
      <c r="D90" s="4" t="s">
        <v>96</v>
      </c>
      <c r="E90" s="9"/>
      <c r="F90" s="4"/>
      <c r="G90" s="4"/>
      <c r="H90" s="4"/>
      <c r="I90" s="4">
        <v>6</v>
      </c>
      <c r="J90" s="4"/>
      <c r="K90" s="4">
        <f>SUM(Tabla12[[#This Row],[1ª PRUEBA]:[SATELITE 2]])</f>
        <v>6</v>
      </c>
    </row>
    <row r="91" spans="2:11" s="2" customFormat="1" ht="15.75" thickBot="1" x14ac:dyDescent="0.3">
      <c r="B91" s="4">
        <v>79</v>
      </c>
      <c r="C91" s="5">
        <v>16735360</v>
      </c>
      <c r="D91" s="4" t="s">
        <v>97</v>
      </c>
      <c r="E91" s="10"/>
      <c r="F91" s="4"/>
      <c r="G91" s="4"/>
      <c r="H91" s="4"/>
      <c r="I91" s="4"/>
      <c r="J91" s="4">
        <v>6</v>
      </c>
      <c r="K91" s="4">
        <f>SUM(Tabla12[[#This Row],[1ª PRUEBA]:[SATELITE 2]])</f>
        <v>6</v>
      </c>
    </row>
    <row r="92" spans="2:11" s="2" customFormat="1" x14ac:dyDescent="0.25">
      <c r="B92" s="4">
        <v>80</v>
      </c>
      <c r="C92" s="5">
        <v>16703515</v>
      </c>
      <c r="D92" s="4" t="s">
        <v>98</v>
      </c>
      <c r="E92" s="9"/>
      <c r="F92" s="4"/>
      <c r="G92" s="4"/>
      <c r="H92" s="4"/>
      <c r="I92" s="4"/>
      <c r="J92" s="4">
        <v>6</v>
      </c>
      <c r="K92" s="4">
        <f>SUM(Tabla12[[#This Row],[1ª PRUEBA]:[SATELITE 2]])</f>
        <v>6</v>
      </c>
    </row>
    <row r="93" spans="2:11" s="2" customFormat="1" ht="15.75" thickBot="1" x14ac:dyDescent="0.3">
      <c r="B93" s="4">
        <v>81</v>
      </c>
      <c r="C93" s="5">
        <v>16688890</v>
      </c>
      <c r="D93" s="4" t="s">
        <v>99</v>
      </c>
      <c r="E93" s="10">
        <v>2</v>
      </c>
      <c r="F93" s="4"/>
      <c r="G93" s="4"/>
      <c r="H93" s="4">
        <v>4</v>
      </c>
      <c r="I93" s="4"/>
      <c r="J93" s="4"/>
      <c r="K93" s="4">
        <f>SUM(Tabla12[[#This Row],[1ª PRUEBA]:[SATELITE 2]])</f>
        <v>6</v>
      </c>
    </row>
    <row r="94" spans="2:11" s="2" customFormat="1" x14ac:dyDescent="0.25">
      <c r="B94" s="4">
        <v>82</v>
      </c>
      <c r="C94" s="5">
        <v>7749552</v>
      </c>
      <c r="D94" s="4" t="s">
        <v>100</v>
      </c>
      <c r="E94" s="9">
        <v>5</v>
      </c>
      <c r="F94" s="4"/>
      <c r="G94" s="4"/>
      <c r="H94" s="4"/>
      <c r="I94" s="4"/>
      <c r="J94" s="4"/>
      <c r="K94" s="4">
        <f>SUM(Tabla12[[#This Row],[1ª PRUEBA]:[SATELITE 2]])</f>
        <v>5</v>
      </c>
    </row>
    <row r="95" spans="2:11" s="2" customFormat="1" ht="15.75" thickBot="1" x14ac:dyDescent="0.3">
      <c r="B95" s="4">
        <v>83</v>
      </c>
      <c r="C95" s="5">
        <v>16665533</v>
      </c>
      <c r="D95" s="4" t="s">
        <v>290</v>
      </c>
      <c r="E95" s="10">
        <v>5</v>
      </c>
      <c r="F95" s="4"/>
      <c r="G95" s="4"/>
      <c r="H95" s="4"/>
      <c r="I95" s="4"/>
      <c r="J95" s="4"/>
      <c r="K95" s="4">
        <f>SUM(Tabla12[[#This Row],[1ª PRUEBA]:[SATELITE 2]])</f>
        <v>5</v>
      </c>
    </row>
    <row r="96" spans="2:11" s="2" customFormat="1" x14ac:dyDescent="0.25">
      <c r="B96" s="4">
        <v>84</v>
      </c>
      <c r="C96" s="5">
        <v>16741218</v>
      </c>
      <c r="D96" s="4" t="s">
        <v>286</v>
      </c>
      <c r="E96" s="9"/>
      <c r="F96" s="4">
        <v>5</v>
      </c>
      <c r="G96" s="4"/>
      <c r="H96" s="4"/>
      <c r="I96" s="4"/>
      <c r="J96" s="4"/>
      <c r="K96" s="4">
        <f>SUM(Tabla12[[#This Row],[1ª PRUEBA]:[SATELITE 2]])</f>
        <v>5</v>
      </c>
    </row>
    <row r="97" spans="2:11" s="2" customFormat="1" ht="15.75" thickBot="1" x14ac:dyDescent="0.3">
      <c r="B97" s="4">
        <v>85</v>
      </c>
      <c r="C97" s="5">
        <v>16656748</v>
      </c>
      <c r="D97" s="4" t="s">
        <v>291</v>
      </c>
      <c r="E97" s="10"/>
      <c r="F97" s="4">
        <v>5</v>
      </c>
      <c r="G97" s="4"/>
      <c r="H97" s="4"/>
      <c r="I97" s="4"/>
      <c r="J97" s="4"/>
      <c r="K97" s="4">
        <f>SUM(Tabla12[[#This Row],[1ª PRUEBA]:[SATELITE 2]])</f>
        <v>5</v>
      </c>
    </row>
    <row r="98" spans="2:11" s="2" customFormat="1" x14ac:dyDescent="0.25">
      <c r="B98" s="4">
        <v>86</v>
      </c>
      <c r="C98" s="5">
        <v>16657572</v>
      </c>
      <c r="D98" s="4" t="s">
        <v>292</v>
      </c>
      <c r="E98" s="9"/>
      <c r="F98" s="4">
        <v>5</v>
      </c>
      <c r="G98" s="4"/>
      <c r="H98" s="4">
        <v>0</v>
      </c>
      <c r="I98" s="4"/>
      <c r="J98" s="4"/>
      <c r="K98" s="4">
        <f>SUM(Tabla12[[#This Row],[1ª PRUEBA]:[SATELITE 2]])</f>
        <v>5</v>
      </c>
    </row>
    <row r="99" spans="2:11" s="2" customFormat="1" ht="15.75" thickBot="1" x14ac:dyDescent="0.3">
      <c r="B99" s="4">
        <v>87</v>
      </c>
      <c r="C99" s="5">
        <v>7749883</v>
      </c>
      <c r="D99" s="4" t="s">
        <v>287</v>
      </c>
      <c r="E99" s="10"/>
      <c r="F99" s="4">
        <v>5</v>
      </c>
      <c r="G99" s="4"/>
      <c r="H99" s="4"/>
      <c r="I99" s="4"/>
      <c r="J99" s="4"/>
      <c r="K99" s="4">
        <f>SUM(Tabla12[[#This Row],[1ª PRUEBA]:[SATELITE 2]])</f>
        <v>5</v>
      </c>
    </row>
    <row r="100" spans="2:11" s="2" customFormat="1" ht="15.75" thickBot="1" x14ac:dyDescent="0.3">
      <c r="B100" s="4">
        <v>88</v>
      </c>
      <c r="C100" s="5">
        <v>16739122</v>
      </c>
      <c r="D100" s="4" t="s">
        <v>288</v>
      </c>
      <c r="E100" s="9"/>
      <c r="F100" s="4">
        <v>5</v>
      </c>
      <c r="G100" s="4"/>
      <c r="H100" s="4"/>
      <c r="I100" s="4"/>
      <c r="J100" s="4"/>
      <c r="K100" s="4">
        <f>SUM(Tabla12[[#This Row],[1ª PRUEBA]:[SATELITE 2]])</f>
        <v>5</v>
      </c>
    </row>
    <row r="101" spans="2:11" s="2" customFormat="1" ht="15.75" thickBot="1" x14ac:dyDescent="0.3">
      <c r="B101" s="4">
        <v>89</v>
      </c>
      <c r="C101" s="8">
        <v>16706139</v>
      </c>
      <c r="D101" s="4" t="s">
        <v>101</v>
      </c>
      <c r="E101" s="9"/>
      <c r="F101" s="9"/>
      <c r="G101" s="9">
        <v>4</v>
      </c>
      <c r="H101" s="4"/>
      <c r="I101" s="4"/>
      <c r="J101" s="4"/>
      <c r="K101" s="9">
        <f>SUM(Tabla12[[#This Row],[1ª PRUEBA]:[SATELITE 2]])</f>
        <v>4</v>
      </c>
    </row>
    <row r="102" spans="2:11" s="2" customFormat="1" ht="15.75" thickBot="1" x14ac:dyDescent="0.3">
      <c r="B102" s="4">
        <v>90</v>
      </c>
      <c r="C102" s="8">
        <v>16732572</v>
      </c>
      <c r="D102" s="4" t="s">
        <v>102</v>
      </c>
      <c r="E102" s="9">
        <v>2</v>
      </c>
      <c r="F102" s="9"/>
      <c r="G102" s="9"/>
      <c r="H102" s="4"/>
      <c r="I102" s="4"/>
      <c r="J102" s="4"/>
      <c r="K102" s="9">
        <f>SUM(Tabla12[[#This Row],[1ª PRUEBA]:[SATELITE 2]])</f>
        <v>2</v>
      </c>
    </row>
    <row r="103" spans="2:11" s="2" customFormat="1" ht="15.75" thickBot="1" x14ac:dyDescent="0.3">
      <c r="B103" s="4">
        <v>91</v>
      </c>
      <c r="C103" s="8">
        <v>16672356</v>
      </c>
      <c r="D103" s="4" t="s">
        <v>289</v>
      </c>
      <c r="E103" s="9">
        <v>2</v>
      </c>
      <c r="F103" s="9"/>
      <c r="G103" s="9"/>
      <c r="H103" s="4"/>
      <c r="I103" s="4"/>
      <c r="J103" s="4"/>
      <c r="K103" s="9">
        <f>SUM(Tabla12[[#This Row],[1ª PRUEBA]:[SATELITE 2]])</f>
        <v>2</v>
      </c>
    </row>
    <row r="104" spans="2:11" s="2" customFormat="1" x14ac:dyDescent="0.25">
      <c r="B104" s="4">
        <v>92</v>
      </c>
      <c r="C104" s="8">
        <v>16700181</v>
      </c>
      <c r="D104" s="4" t="s">
        <v>103</v>
      </c>
      <c r="E104" s="9">
        <v>2</v>
      </c>
      <c r="F104" s="9"/>
      <c r="G104" s="9"/>
      <c r="H104" s="4"/>
      <c r="I104" s="4"/>
      <c r="J104" s="4"/>
      <c r="K104" s="9">
        <f>SUM(Tabla12[[#This Row],[1ª PRUEBA]:[SATELITE 2]])</f>
        <v>2</v>
      </c>
    </row>
    <row r="105" spans="2:11" s="2" customFormat="1" x14ac:dyDescent="0.25"/>
    <row r="106" spans="2:11" s="2" customFormat="1" x14ac:dyDescent="0.25"/>
    <row r="107" spans="2:11" s="2" customFormat="1" x14ac:dyDescent="0.25"/>
    <row r="108" spans="2:11" s="2" customFormat="1" x14ac:dyDescent="0.25"/>
    <row r="109" spans="2:11" s="2" customFormat="1" x14ac:dyDescent="0.25"/>
    <row r="110" spans="2:11" s="2" customFormat="1" x14ac:dyDescent="0.25"/>
    <row r="111" spans="2:11" s="2" customFormat="1" x14ac:dyDescent="0.25"/>
    <row r="112" spans="2:11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</sheetData>
  <mergeCells count="1">
    <mergeCell ref="B10:K10"/>
  </mergeCells>
  <pageMargins left="0.7" right="0.7" top="0.75" bottom="0.75" header="0.3" footer="0.3"/>
  <pageSetup paperSize="9" orientation="portrait" verticalDpi="3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65CE-59C2-4B39-A883-6930BF3986B0}">
  <sheetPr codeName="Hoja4"/>
  <dimension ref="B10:X196"/>
  <sheetViews>
    <sheetView tabSelected="1" zoomScale="145" zoomScaleNormal="145" workbookViewId="0">
      <selection activeCell="O8" sqref="O8"/>
    </sheetView>
  </sheetViews>
  <sheetFormatPr baseColWidth="10" defaultColWidth="10.85546875" defaultRowHeight="15" x14ac:dyDescent="0.25"/>
  <cols>
    <col min="1" max="1" width="1.42578125" style="1" customWidth="1"/>
    <col min="2" max="2" width="4.7109375" style="1" customWidth="1"/>
    <col min="3" max="3" width="10.28515625" style="1" customWidth="1"/>
    <col min="4" max="4" width="22.28515625" style="1" customWidth="1"/>
    <col min="5" max="5" width="8.85546875" style="1" customWidth="1"/>
    <col min="6" max="6" width="8.42578125" style="1" customWidth="1"/>
    <col min="7" max="10" width="8.85546875" style="1" customWidth="1"/>
    <col min="11" max="11" width="9.85546875" style="1" customWidth="1"/>
    <col min="12" max="24" width="10.85546875" style="2"/>
    <col min="25" max="16384" width="10.85546875" style="1"/>
  </cols>
  <sheetData>
    <row r="10" spans="2:11" ht="27.95" customHeight="1" x14ac:dyDescent="0.25">
      <c r="B10" s="20" t="s">
        <v>104</v>
      </c>
      <c r="C10" s="20"/>
      <c r="D10" s="20"/>
      <c r="E10" s="20"/>
      <c r="F10" s="20"/>
      <c r="G10" s="20"/>
      <c r="H10" s="20"/>
      <c r="I10" s="20"/>
      <c r="J10" s="20"/>
    </row>
    <row r="12" spans="2:11" ht="30" customHeight="1" x14ac:dyDescent="0.25">
      <c r="B12" s="1" t="s">
        <v>1</v>
      </c>
      <c r="C12" s="1" t="s">
        <v>2</v>
      </c>
      <c r="D12" s="1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1" t="s">
        <v>10</v>
      </c>
    </row>
    <row r="13" spans="2:11" x14ac:dyDescent="0.25">
      <c r="B13" s="4">
        <v>1</v>
      </c>
      <c r="C13" s="5">
        <v>7726857</v>
      </c>
      <c r="D13" s="4" t="s">
        <v>105</v>
      </c>
      <c r="E13" s="4">
        <v>80</v>
      </c>
      <c r="F13" s="4">
        <v>40</v>
      </c>
      <c r="G13" s="4"/>
      <c r="H13" s="4">
        <v>50</v>
      </c>
      <c r="I13" s="4"/>
      <c r="J13" s="4">
        <v>30</v>
      </c>
      <c r="K13" s="4">
        <f>SUM(Tabla10106[[#This Row],[1ª PRUEBA]:[SATELITE 2]])</f>
        <v>200</v>
      </c>
    </row>
    <row r="14" spans="2:11" x14ac:dyDescent="0.25">
      <c r="B14" s="4">
        <v>2</v>
      </c>
      <c r="C14" s="5">
        <v>16655188</v>
      </c>
      <c r="D14" s="4" t="s">
        <v>106</v>
      </c>
      <c r="E14" s="4">
        <v>70</v>
      </c>
      <c r="F14" s="4">
        <v>50</v>
      </c>
      <c r="G14" s="4"/>
      <c r="H14" s="4">
        <v>30</v>
      </c>
      <c r="I14" s="4"/>
      <c r="J14" s="4"/>
      <c r="K14" s="4">
        <f>SUM(Tabla10106[[#This Row],[1ª PRUEBA]:[SATELITE 2]])</f>
        <v>150</v>
      </c>
    </row>
    <row r="15" spans="2:11" x14ac:dyDescent="0.25">
      <c r="B15" s="4">
        <v>3</v>
      </c>
      <c r="C15" s="5">
        <v>7719836</v>
      </c>
      <c r="D15" s="4" t="s">
        <v>107</v>
      </c>
      <c r="E15" s="4">
        <v>50</v>
      </c>
      <c r="F15" s="4">
        <v>20</v>
      </c>
      <c r="G15" s="4">
        <v>50</v>
      </c>
      <c r="H15" s="4">
        <v>30</v>
      </c>
      <c r="I15" s="4"/>
      <c r="J15" s="4"/>
      <c r="K15" s="4">
        <f>SUM(Tabla10106[[#This Row],[1ª PRUEBA]:[SATELITE 2]])</f>
        <v>150</v>
      </c>
    </row>
    <row r="16" spans="2:11" x14ac:dyDescent="0.25">
      <c r="B16" s="4">
        <v>4</v>
      </c>
      <c r="C16" s="5">
        <v>16693500</v>
      </c>
      <c r="D16" s="4" t="s">
        <v>108</v>
      </c>
      <c r="E16" s="4">
        <v>35</v>
      </c>
      <c r="F16" s="4">
        <v>30</v>
      </c>
      <c r="G16" s="4">
        <v>30</v>
      </c>
      <c r="H16" s="4">
        <v>20</v>
      </c>
      <c r="I16" s="4"/>
      <c r="J16" s="4">
        <v>24</v>
      </c>
      <c r="K16" s="4">
        <f>SUM(Tabla10106[[#This Row],[1ª PRUEBA]:[SATELITE 2]])</f>
        <v>139</v>
      </c>
    </row>
    <row r="17" spans="2:11" x14ac:dyDescent="0.25">
      <c r="B17" s="4">
        <v>5</v>
      </c>
      <c r="C17" s="5">
        <v>7716717</v>
      </c>
      <c r="D17" s="4" t="s">
        <v>319</v>
      </c>
      <c r="E17" s="4">
        <v>35</v>
      </c>
      <c r="F17" s="4">
        <v>30</v>
      </c>
      <c r="G17" s="4">
        <v>30</v>
      </c>
      <c r="H17" s="4">
        <v>20</v>
      </c>
      <c r="I17" s="4"/>
      <c r="J17" s="4"/>
      <c r="K17" s="4">
        <f>SUM(Tabla10106[[#This Row],[1ª PRUEBA]:[SATELITE 2]])</f>
        <v>115</v>
      </c>
    </row>
    <row r="18" spans="2:11" x14ac:dyDescent="0.25">
      <c r="B18" s="4">
        <v>6</v>
      </c>
      <c r="C18" s="5">
        <v>16677108</v>
      </c>
      <c r="D18" s="4" t="s">
        <v>109</v>
      </c>
      <c r="E18" s="4">
        <v>20</v>
      </c>
      <c r="F18" s="4">
        <v>10</v>
      </c>
      <c r="G18" s="4">
        <v>20</v>
      </c>
      <c r="H18" s="4">
        <v>40</v>
      </c>
      <c r="I18" s="4"/>
      <c r="J18" s="4">
        <v>18</v>
      </c>
      <c r="K18" s="4">
        <f>SUM(Tabla10106[[#This Row],[1ª PRUEBA]:[SATELITE 2]])</f>
        <v>108</v>
      </c>
    </row>
    <row r="19" spans="2:11" x14ac:dyDescent="0.25">
      <c r="B19" s="4">
        <v>7</v>
      </c>
      <c r="C19" s="5">
        <v>16702765</v>
      </c>
      <c r="D19" s="4" t="s">
        <v>249</v>
      </c>
      <c r="E19" s="4">
        <v>20</v>
      </c>
      <c r="F19" s="4">
        <v>10</v>
      </c>
      <c r="G19" s="4">
        <v>20</v>
      </c>
      <c r="H19" s="4">
        <v>20</v>
      </c>
      <c r="I19" s="4">
        <v>18</v>
      </c>
      <c r="J19" s="4">
        <v>18</v>
      </c>
      <c r="K19" s="4">
        <f>SUM(Tabla10106[[#This Row],[1ª PRUEBA]:[SATELITE 2]])</f>
        <v>106</v>
      </c>
    </row>
    <row r="20" spans="2:11" x14ac:dyDescent="0.25">
      <c r="B20" s="4">
        <v>8</v>
      </c>
      <c r="C20" s="5">
        <v>16667745</v>
      </c>
      <c r="D20" s="4" t="s">
        <v>110</v>
      </c>
      <c r="E20" s="4">
        <v>0</v>
      </c>
      <c r="F20" s="4">
        <v>20</v>
      </c>
      <c r="G20" s="4">
        <v>40</v>
      </c>
      <c r="H20" s="4">
        <v>20</v>
      </c>
      <c r="I20" s="4"/>
      <c r="J20" s="4"/>
      <c r="K20" s="4">
        <f>SUM(Tabla10106[[#This Row],[1ª PRUEBA]:[SATELITE 2]])</f>
        <v>80</v>
      </c>
    </row>
    <row r="21" spans="2:11" x14ac:dyDescent="0.25">
      <c r="B21" s="4">
        <v>9</v>
      </c>
      <c r="C21" s="5">
        <v>7724033</v>
      </c>
      <c r="D21" s="4" t="s">
        <v>320</v>
      </c>
      <c r="E21" s="4">
        <v>35</v>
      </c>
      <c r="F21" s="4">
        <v>10</v>
      </c>
      <c r="G21" s="4">
        <v>10</v>
      </c>
      <c r="H21" s="4">
        <v>20</v>
      </c>
      <c r="I21" s="4"/>
      <c r="J21" s="4"/>
      <c r="K21" s="4">
        <f>SUM(Tabla10106[[#This Row],[1ª PRUEBA]:[SATELITE 2]])</f>
        <v>75</v>
      </c>
    </row>
    <row r="22" spans="2:11" x14ac:dyDescent="0.25">
      <c r="B22" s="4">
        <v>10</v>
      </c>
      <c r="C22" s="5">
        <v>16719124</v>
      </c>
      <c r="D22" s="4" t="s">
        <v>111</v>
      </c>
      <c r="E22" s="4">
        <v>25</v>
      </c>
      <c r="F22" s="4">
        <v>10</v>
      </c>
      <c r="G22" s="4">
        <v>20</v>
      </c>
      <c r="H22" s="4"/>
      <c r="I22" s="4">
        <v>18</v>
      </c>
      <c r="J22" s="4"/>
      <c r="K22" s="4">
        <f>SUM(Tabla10106[[#This Row],[1ª PRUEBA]:[SATELITE 2]])</f>
        <v>73</v>
      </c>
    </row>
    <row r="23" spans="2:11" x14ac:dyDescent="0.25">
      <c r="B23" s="4">
        <v>11</v>
      </c>
      <c r="C23" s="5">
        <v>16671613</v>
      </c>
      <c r="D23" s="4" t="s">
        <v>112</v>
      </c>
      <c r="E23" s="4">
        <v>25</v>
      </c>
      <c r="F23" s="4">
        <v>20</v>
      </c>
      <c r="G23" s="4"/>
      <c r="H23" s="4">
        <v>10</v>
      </c>
      <c r="I23" s="4"/>
      <c r="J23" s="4">
        <v>6</v>
      </c>
      <c r="K23" s="4">
        <f>SUM(Tabla10106[[#This Row],[1ª PRUEBA]:[SATELITE 2]])</f>
        <v>61</v>
      </c>
    </row>
    <row r="24" spans="2:11" x14ac:dyDescent="0.25">
      <c r="B24" s="4">
        <v>12</v>
      </c>
      <c r="C24" s="5">
        <v>16713001</v>
      </c>
      <c r="D24" s="4" t="s">
        <v>113</v>
      </c>
      <c r="E24" s="4">
        <v>20</v>
      </c>
      <c r="F24" s="4"/>
      <c r="G24" s="4"/>
      <c r="H24" s="4">
        <v>10</v>
      </c>
      <c r="I24" s="4">
        <v>30</v>
      </c>
      <c r="J24" s="4"/>
      <c r="K24" s="4">
        <f>SUM(Tabla10106[[#This Row],[1ª PRUEBA]:[SATELITE 2]])</f>
        <v>60</v>
      </c>
    </row>
    <row r="25" spans="2:11" x14ac:dyDescent="0.25">
      <c r="B25" s="4">
        <v>13</v>
      </c>
      <c r="C25" s="5">
        <v>16726583</v>
      </c>
      <c r="D25" s="4" t="s">
        <v>11</v>
      </c>
      <c r="E25" s="4">
        <v>25</v>
      </c>
      <c r="F25" s="4">
        <v>10</v>
      </c>
      <c r="G25" s="4"/>
      <c r="H25" s="4"/>
      <c r="I25" s="4">
        <v>24</v>
      </c>
      <c r="J25" s="4"/>
      <c r="K25" s="4">
        <f>SUM(Tabla10106[[#This Row],[1ª PRUEBA]:[SATELITE 2]])</f>
        <v>59</v>
      </c>
    </row>
    <row r="26" spans="2:11" x14ac:dyDescent="0.25">
      <c r="B26" s="4">
        <v>14</v>
      </c>
      <c r="C26" s="5">
        <v>16650443</v>
      </c>
      <c r="D26" s="4" t="s">
        <v>321</v>
      </c>
      <c r="E26" s="4">
        <v>25</v>
      </c>
      <c r="F26" s="4">
        <v>20</v>
      </c>
      <c r="G26" s="4">
        <v>10</v>
      </c>
      <c r="H26" s="4"/>
      <c r="I26" s="4"/>
      <c r="J26" s="4"/>
      <c r="K26" s="4">
        <f>SUM(Tabla10106[[#This Row],[1ª PRUEBA]:[SATELITE 2]])</f>
        <v>55</v>
      </c>
    </row>
    <row r="27" spans="2:11" x14ac:dyDescent="0.25">
      <c r="B27" s="4">
        <v>15</v>
      </c>
      <c r="C27" s="5">
        <v>16713754</v>
      </c>
      <c r="D27" s="4" t="s">
        <v>322</v>
      </c>
      <c r="E27" s="4">
        <v>25</v>
      </c>
      <c r="F27" s="4">
        <v>10</v>
      </c>
      <c r="G27" s="4"/>
      <c r="H27" s="4">
        <v>15</v>
      </c>
      <c r="I27" s="4"/>
      <c r="J27" s="4"/>
      <c r="K27" s="4">
        <f>SUM(Tabla10106[[#This Row],[1ª PRUEBA]:[SATELITE 2]])</f>
        <v>50</v>
      </c>
    </row>
    <row r="28" spans="2:11" x14ac:dyDescent="0.25">
      <c r="B28" s="4">
        <v>16</v>
      </c>
      <c r="C28" s="5">
        <v>16722549</v>
      </c>
      <c r="D28" s="4" t="s">
        <v>114</v>
      </c>
      <c r="E28" s="4">
        <v>20</v>
      </c>
      <c r="F28" s="4">
        <v>12</v>
      </c>
      <c r="G28" s="4">
        <v>10</v>
      </c>
      <c r="H28" s="4">
        <v>4</v>
      </c>
      <c r="I28" s="4"/>
      <c r="J28" s="4"/>
      <c r="K28" s="4">
        <f>SUM(Tabla10106[[#This Row],[1ª PRUEBA]:[SATELITE 2]])</f>
        <v>46</v>
      </c>
    </row>
    <row r="29" spans="2:11" x14ac:dyDescent="0.25">
      <c r="B29" s="4">
        <v>17</v>
      </c>
      <c r="C29" s="5">
        <v>7734462</v>
      </c>
      <c r="D29" s="4" t="s">
        <v>323</v>
      </c>
      <c r="E29" s="4">
        <v>25</v>
      </c>
      <c r="F29" s="4">
        <v>20</v>
      </c>
      <c r="G29" s="4"/>
      <c r="H29" s="4"/>
      <c r="I29" s="4"/>
      <c r="J29" s="4"/>
      <c r="K29" s="4">
        <f>SUM(Tabla10106[[#This Row],[1ª PRUEBA]:[SATELITE 2]])</f>
        <v>45</v>
      </c>
    </row>
    <row r="30" spans="2:11" x14ac:dyDescent="0.25">
      <c r="B30" s="4">
        <v>18</v>
      </c>
      <c r="C30" s="5">
        <v>7731955</v>
      </c>
      <c r="D30" s="4" t="s">
        <v>115</v>
      </c>
      <c r="E30" s="4">
        <v>25</v>
      </c>
      <c r="F30" s="4">
        <v>8</v>
      </c>
      <c r="G30" s="4">
        <v>10</v>
      </c>
      <c r="H30" s="4"/>
      <c r="I30" s="4"/>
      <c r="J30" s="4"/>
      <c r="K30" s="4">
        <f>SUM(Tabla10106[[#This Row],[1ª PRUEBA]:[SATELITE 2]])</f>
        <v>43</v>
      </c>
    </row>
    <row r="31" spans="2:11" x14ac:dyDescent="0.25">
      <c r="B31" s="4">
        <v>19</v>
      </c>
      <c r="C31" s="5">
        <v>7717525</v>
      </c>
      <c r="D31" s="4" t="s">
        <v>324</v>
      </c>
      <c r="E31" s="4">
        <v>20</v>
      </c>
      <c r="F31" s="4">
        <v>4</v>
      </c>
      <c r="G31" s="4">
        <v>8</v>
      </c>
      <c r="H31" s="4">
        <v>4</v>
      </c>
      <c r="I31" s="4"/>
      <c r="J31" s="4">
        <v>6</v>
      </c>
      <c r="K31" s="4">
        <f>SUM(Tabla10106[[#This Row],[1ª PRUEBA]:[SATELITE 2]])</f>
        <v>42</v>
      </c>
    </row>
    <row r="32" spans="2:11" x14ac:dyDescent="0.25">
      <c r="B32" s="4">
        <v>20</v>
      </c>
      <c r="C32" s="5">
        <v>16713770</v>
      </c>
      <c r="D32" s="4" t="s">
        <v>21</v>
      </c>
      <c r="E32" s="4">
        <v>20</v>
      </c>
      <c r="F32" s="4"/>
      <c r="G32" s="4"/>
      <c r="H32" s="4">
        <v>10</v>
      </c>
      <c r="I32" s="4">
        <v>12</v>
      </c>
      <c r="J32" s="4"/>
      <c r="K32" s="4">
        <f>SUM(Tabla10106[[#This Row],[1ª PRUEBA]:[SATELITE 2]])</f>
        <v>42</v>
      </c>
    </row>
    <row r="33" spans="2:11" x14ac:dyDescent="0.25">
      <c r="B33" s="4">
        <v>21</v>
      </c>
      <c r="C33" s="5">
        <v>7734058</v>
      </c>
      <c r="D33" s="4" t="s">
        <v>325</v>
      </c>
      <c r="E33" s="4">
        <v>20</v>
      </c>
      <c r="F33" s="4">
        <v>10</v>
      </c>
      <c r="G33" s="4"/>
      <c r="H33" s="4">
        <v>10</v>
      </c>
      <c r="I33" s="4"/>
      <c r="J33" s="4"/>
      <c r="K33" s="4">
        <f>SUM(Tabla10106[[#This Row],[1ª PRUEBA]:[SATELITE 2]])</f>
        <v>40</v>
      </c>
    </row>
    <row r="34" spans="2:11" x14ac:dyDescent="0.25">
      <c r="B34" s="4">
        <v>22</v>
      </c>
      <c r="C34" s="5">
        <v>7737276</v>
      </c>
      <c r="D34" s="4" t="s">
        <v>326</v>
      </c>
      <c r="E34" s="4"/>
      <c r="F34" s="4">
        <v>10</v>
      </c>
      <c r="G34" s="4">
        <v>20</v>
      </c>
      <c r="H34" s="4">
        <v>10</v>
      </c>
      <c r="I34" s="4"/>
      <c r="J34" s="4"/>
      <c r="K34" s="4">
        <f>SUM(Tabla10106[[#This Row],[1ª PRUEBA]:[SATELITE 2]])</f>
        <v>40</v>
      </c>
    </row>
    <row r="35" spans="2:11" x14ac:dyDescent="0.25">
      <c r="B35" s="4">
        <v>23</v>
      </c>
      <c r="C35" s="5">
        <v>16711815</v>
      </c>
      <c r="D35" s="4" t="s">
        <v>327</v>
      </c>
      <c r="E35" s="4">
        <v>25</v>
      </c>
      <c r="F35" s="4">
        <v>4</v>
      </c>
      <c r="G35" s="4">
        <v>10</v>
      </c>
      <c r="H35" s="4"/>
      <c r="I35" s="4"/>
      <c r="J35" s="4"/>
      <c r="K35" s="4">
        <f>SUM(Tabla10106[[#This Row],[1ª PRUEBA]:[SATELITE 2]])</f>
        <v>39</v>
      </c>
    </row>
    <row r="36" spans="2:11" x14ac:dyDescent="0.25">
      <c r="B36" s="4">
        <v>24</v>
      </c>
      <c r="C36" s="5">
        <v>7720817</v>
      </c>
      <c r="D36" s="4" t="s">
        <v>328</v>
      </c>
      <c r="E36" s="4">
        <v>35</v>
      </c>
      <c r="F36" s="4"/>
      <c r="G36" s="4"/>
      <c r="H36" s="4"/>
      <c r="I36" s="4"/>
      <c r="J36" s="4"/>
      <c r="K36" s="4">
        <f>SUM(Tabla10106[[#This Row],[1ª PRUEBA]:[SATELITE 2]])</f>
        <v>35</v>
      </c>
    </row>
    <row r="37" spans="2:11" x14ac:dyDescent="0.25">
      <c r="B37" s="4">
        <v>25</v>
      </c>
      <c r="C37" s="5">
        <v>16712300</v>
      </c>
      <c r="D37" s="4" t="s">
        <v>329</v>
      </c>
      <c r="E37" s="4">
        <v>20</v>
      </c>
      <c r="F37" s="4">
        <v>15</v>
      </c>
      <c r="G37" s="4"/>
      <c r="H37" s="4"/>
      <c r="I37" s="4"/>
      <c r="J37" s="4"/>
      <c r="K37" s="4">
        <f>SUM(Tabla10106[[#This Row],[1ª PRUEBA]:[SATELITE 2]])</f>
        <v>35</v>
      </c>
    </row>
    <row r="38" spans="2:11" x14ac:dyDescent="0.25">
      <c r="B38" s="4">
        <v>26</v>
      </c>
      <c r="C38" s="5">
        <v>7733688</v>
      </c>
      <c r="D38" s="4" t="s">
        <v>330</v>
      </c>
      <c r="E38" s="4">
        <v>20</v>
      </c>
      <c r="F38" s="4">
        <v>8</v>
      </c>
      <c r="G38" s="4">
        <v>4</v>
      </c>
      <c r="H38" s="4"/>
      <c r="I38" s="4"/>
      <c r="J38" s="4"/>
      <c r="K38" s="4">
        <f>SUM(Tabla10106[[#This Row],[1ª PRUEBA]:[SATELITE 2]])</f>
        <v>32</v>
      </c>
    </row>
    <row r="39" spans="2:11" x14ac:dyDescent="0.25">
      <c r="B39" s="4">
        <v>27</v>
      </c>
      <c r="C39" s="5">
        <v>16679766</v>
      </c>
      <c r="D39" s="4" t="s">
        <v>331</v>
      </c>
      <c r="E39" s="4">
        <v>20</v>
      </c>
      <c r="F39" s="4"/>
      <c r="G39" s="4"/>
      <c r="H39" s="4"/>
      <c r="I39" s="4">
        <v>12</v>
      </c>
      <c r="J39" s="4"/>
      <c r="K39" s="4">
        <f>SUM(Tabla10106[[#This Row],[1ª PRUEBA]:[SATELITE 2]])</f>
        <v>32</v>
      </c>
    </row>
    <row r="40" spans="2:11" x14ac:dyDescent="0.25">
      <c r="B40" s="4">
        <v>28</v>
      </c>
      <c r="C40" s="5">
        <v>7746920</v>
      </c>
      <c r="D40" s="4" t="s">
        <v>332</v>
      </c>
      <c r="E40" s="4"/>
      <c r="F40" s="4"/>
      <c r="G40" s="4">
        <v>10</v>
      </c>
      <c r="H40" s="4">
        <v>10</v>
      </c>
      <c r="I40" s="4"/>
      <c r="J40" s="4">
        <v>12</v>
      </c>
      <c r="K40" s="4">
        <f>SUM(Tabla10106[[#This Row],[1ª PRUEBA]:[SATELITE 2]])</f>
        <v>32</v>
      </c>
    </row>
    <row r="41" spans="2:11" x14ac:dyDescent="0.25">
      <c r="B41" s="4">
        <v>29</v>
      </c>
      <c r="C41" s="5">
        <v>16651590</v>
      </c>
      <c r="D41" s="4" t="s">
        <v>117</v>
      </c>
      <c r="E41" s="4">
        <v>20</v>
      </c>
      <c r="F41" s="4">
        <v>8</v>
      </c>
      <c r="G41" s="4"/>
      <c r="H41" s="4"/>
      <c r="I41" s="4"/>
      <c r="J41" s="4"/>
      <c r="K41" s="4">
        <f>SUM(Tabla10106[[#This Row],[1ª PRUEBA]:[SATELITE 2]])</f>
        <v>28</v>
      </c>
    </row>
    <row r="42" spans="2:11" x14ac:dyDescent="0.25">
      <c r="B42" s="4">
        <v>30</v>
      </c>
      <c r="C42" s="5">
        <v>7747548</v>
      </c>
      <c r="D42" s="4" t="s">
        <v>333</v>
      </c>
      <c r="E42" s="4">
        <v>20</v>
      </c>
      <c r="F42" s="4">
        <v>4</v>
      </c>
      <c r="G42" s="4">
        <v>4</v>
      </c>
      <c r="H42" s="4"/>
      <c r="I42" s="4"/>
      <c r="J42" s="4"/>
      <c r="K42" s="4">
        <f>SUM(Tabla10106[[#This Row],[1ª PRUEBA]:[SATELITE 2]])</f>
        <v>28</v>
      </c>
    </row>
    <row r="43" spans="2:11" x14ac:dyDescent="0.25">
      <c r="B43" s="4">
        <v>31</v>
      </c>
      <c r="C43" s="5">
        <v>16704068</v>
      </c>
      <c r="D43" s="4" t="s">
        <v>334</v>
      </c>
      <c r="E43" s="4"/>
      <c r="F43" s="4"/>
      <c r="G43" s="4">
        <v>20</v>
      </c>
      <c r="H43" s="4"/>
      <c r="I43" s="4"/>
      <c r="J43" s="4">
        <v>6</v>
      </c>
      <c r="K43" s="4">
        <f>SUM(Tabla10106[[#This Row],[1ª PRUEBA]:[SATELITE 2]])</f>
        <v>26</v>
      </c>
    </row>
    <row r="44" spans="2:11" x14ac:dyDescent="0.25">
      <c r="B44" s="4">
        <v>32</v>
      </c>
      <c r="C44" s="5">
        <v>16710982</v>
      </c>
      <c r="D44" s="4" t="s">
        <v>254</v>
      </c>
      <c r="E44" s="4"/>
      <c r="F44" s="4">
        <v>4</v>
      </c>
      <c r="G44" s="4">
        <v>10</v>
      </c>
      <c r="H44" s="4"/>
      <c r="I44" s="4"/>
      <c r="J44" s="4">
        <v>12</v>
      </c>
      <c r="K44" s="4">
        <f>SUM(Tabla10106[[#This Row],[1ª PRUEBA]:[SATELITE 2]])</f>
        <v>26</v>
      </c>
    </row>
    <row r="45" spans="2:11" x14ac:dyDescent="0.25">
      <c r="B45" s="4">
        <v>33</v>
      </c>
      <c r="C45" s="5">
        <v>16653976</v>
      </c>
      <c r="D45" s="4" t="s">
        <v>16</v>
      </c>
      <c r="E45" s="4"/>
      <c r="F45" s="4"/>
      <c r="G45" s="4">
        <v>8</v>
      </c>
      <c r="H45" s="4"/>
      <c r="I45" s="4">
        <v>6</v>
      </c>
      <c r="J45" s="4">
        <v>12</v>
      </c>
      <c r="K45" s="4">
        <f>SUM(Tabla10106[[#This Row],[1ª PRUEBA]:[SATELITE 2]])</f>
        <v>26</v>
      </c>
    </row>
    <row r="46" spans="2:11" x14ac:dyDescent="0.25">
      <c r="B46" s="4">
        <v>34</v>
      </c>
      <c r="C46" s="5">
        <v>7720700</v>
      </c>
      <c r="D46" s="4" t="s">
        <v>118</v>
      </c>
      <c r="E46" s="4">
        <v>20</v>
      </c>
      <c r="F46" s="4">
        <v>4</v>
      </c>
      <c r="G46" s="4"/>
      <c r="H46" s="4"/>
      <c r="I46" s="4"/>
      <c r="J46" s="4"/>
      <c r="K46" s="4">
        <f>SUM(Tabla10106[[#This Row],[1ª PRUEBA]:[SATELITE 2]])</f>
        <v>24</v>
      </c>
    </row>
    <row r="47" spans="2:11" x14ac:dyDescent="0.25">
      <c r="B47" s="4">
        <v>35</v>
      </c>
      <c r="C47" s="5">
        <v>16704365</v>
      </c>
      <c r="D47" s="4" t="s">
        <v>14</v>
      </c>
      <c r="E47" s="4"/>
      <c r="F47" s="4">
        <v>8</v>
      </c>
      <c r="G47" s="4">
        <v>4</v>
      </c>
      <c r="H47" s="4"/>
      <c r="I47" s="4">
        <v>12</v>
      </c>
      <c r="J47" s="4"/>
      <c r="K47" s="4">
        <f>SUM(Tabla10106[[#This Row],[1ª PRUEBA]:[SATELITE 2]])</f>
        <v>24</v>
      </c>
    </row>
    <row r="48" spans="2:11" x14ac:dyDescent="0.25">
      <c r="B48" s="4">
        <v>36</v>
      </c>
      <c r="C48" s="5">
        <v>16704050</v>
      </c>
      <c r="D48" s="4" t="s">
        <v>12</v>
      </c>
      <c r="E48" s="4"/>
      <c r="F48" s="4"/>
      <c r="G48" s="4">
        <v>10</v>
      </c>
      <c r="H48" s="4"/>
      <c r="I48" s="4"/>
      <c r="J48" s="4">
        <v>12</v>
      </c>
      <c r="K48" s="4">
        <f>SUM(Tabla10106[[#This Row],[1ª PRUEBA]:[SATELITE 2]])</f>
        <v>22</v>
      </c>
    </row>
    <row r="49" spans="2:11" x14ac:dyDescent="0.25">
      <c r="B49" s="4">
        <v>37</v>
      </c>
      <c r="C49" s="5">
        <v>16700199</v>
      </c>
      <c r="D49" s="4" t="s">
        <v>335</v>
      </c>
      <c r="E49" s="4">
        <v>20</v>
      </c>
      <c r="F49" s="4"/>
      <c r="G49" s="4"/>
      <c r="H49" s="4"/>
      <c r="I49" s="4"/>
      <c r="J49" s="4"/>
      <c r="K49" s="4">
        <f>SUM(Tabla10106[[#This Row],[1ª PRUEBA]:[SATELITE 2]])</f>
        <v>20</v>
      </c>
    </row>
    <row r="50" spans="2:11" x14ac:dyDescent="0.25">
      <c r="B50" s="4">
        <v>38</v>
      </c>
      <c r="C50" s="5">
        <v>16700206</v>
      </c>
      <c r="D50" s="4" t="s">
        <v>336</v>
      </c>
      <c r="E50" s="4">
        <v>20</v>
      </c>
      <c r="F50" s="4"/>
      <c r="G50" s="4"/>
      <c r="H50" s="4"/>
      <c r="I50" s="4"/>
      <c r="J50" s="4"/>
      <c r="K50" s="4">
        <f>SUM(Tabla10106[[#This Row],[1ª PRUEBA]:[SATELITE 2]])</f>
        <v>20</v>
      </c>
    </row>
    <row r="51" spans="2:11" x14ac:dyDescent="0.25">
      <c r="B51" s="4">
        <v>39</v>
      </c>
      <c r="C51" s="5">
        <v>7728671</v>
      </c>
      <c r="D51" s="4" t="s">
        <v>337</v>
      </c>
      <c r="E51" s="4">
        <v>20</v>
      </c>
      <c r="F51" s="4"/>
      <c r="G51" s="4"/>
      <c r="H51" s="4">
        <v>0</v>
      </c>
      <c r="I51" s="4"/>
      <c r="J51" s="4"/>
      <c r="K51" s="4">
        <f>SUM(Tabla10106[[#This Row],[1ª PRUEBA]:[SATELITE 2]])</f>
        <v>20</v>
      </c>
    </row>
    <row r="52" spans="2:11" x14ac:dyDescent="0.25">
      <c r="B52" s="4">
        <v>40</v>
      </c>
      <c r="C52" s="5">
        <v>16705470</v>
      </c>
      <c r="D52" s="4" t="s">
        <v>251</v>
      </c>
      <c r="E52" s="4"/>
      <c r="F52" s="4">
        <v>10</v>
      </c>
      <c r="G52" s="4">
        <v>10</v>
      </c>
      <c r="H52" s="4"/>
      <c r="I52" s="4"/>
      <c r="J52" s="4"/>
      <c r="K52" s="4">
        <f>SUM(Tabla10106[[#This Row],[1ª PRUEBA]:[SATELITE 2]])</f>
        <v>20</v>
      </c>
    </row>
    <row r="53" spans="2:11" x14ac:dyDescent="0.25">
      <c r="B53" s="4">
        <v>41</v>
      </c>
      <c r="C53" s="5">
        <v>16704357</v>
      </c>
      <c r="D53" s="4" t="s">
        <v>15</v>
      </c>
      <c r="E53" s="4"/>
      <c r="F53" s="4">
        <v>8</v>
      </c>
      <c r="G53" s="4"/>
      <c r="H53" s="4"/>
      <c r="I53" s="4">
        <v>12</v>
      </c>
      <c r="J53" s="4"/>
      <c r="K53" s="4">
        <f>SUM(Tabla10106[[#This Row],[1ª PRUEBA]:[SATELITE 2]])</f>
        <v>20</v>
      </c>
    </row>
    <row r="54" spans="2:11" x14ac:dyDescent="0.25">
      <c r="B54" s="4">
        <v>42</v>
      </c>
      <c r="C54" s="5">
        <v>7736674</v>
      </c>
      <c r="D54" s="4" t="s">
        <v>119</v>
      </c>
      <c r="E54" s="4"/>
      <c r="F54" s="4">
        <v>10</v>
      </c>
      <c r="G54" s="4">
        <v>8</v>
      </c>
      <c r="H54" s="4"/>
      <c r="I54" s="4"/>
      <c r="J54" s="4"/>
      <c r="K54" s="4">
        <f>SUM(Tabla10106[[#This Row],[1ª PRUEBA]:[SATELITE 2]])</f>
        <v>18</v>
      </c>
    </row>
    <row r="55" spans="2:11" x14ac:dyDescent="0.25">
      <c r="B55" s="4">
        <v>43</v>
      </c>
      <c r="C55" s="5">
        <v>16670110</v>
      </c>
      <c r="D55" s="4" t="s">
        <v>120</v>
      </c>
      <c r="E55" s="4"/>
      <c r="F55" s="4"/>
      <c r="G55" s="4">
        <v>8</v>
      </c>
      <c r="H55" s="4">
        <v>4</v>
      </c>
      <c r="I55" s="4"/>
      <c r="J55" s="4">
        <v>6</v>
      </c>
      <c r="K55" s="4">
        <f>SUM(Tabla10106[[#This Row],[1ª PRUEBA]:[SATELITE 2]])</f>
        <v>18</v>
      </c>
    </row>
    <row r="56" spans="2:11" x14ac:dyDescent="0.25">
      <c r="B56" s="4">
        <v>44</v>
      </c>
      <c r="C56" s="5">
        <v>16688791</v>
      </c>
      <c r="D56" s="4" t="s">
        <v>121</v>
      </c>
      <c r="E56" s="4">
        <v>15</v>
      </c>
      <c r="F56" s="4"/>
      <c r="G56" s="4"/>
      <c r="H56" s="4"/>
      <c r="I56" s="4"/>
      <c r="J56" s="4"/>
      <c r="K56" s="4">
        <f>SUM(Tabla10106[[#This Row],[1ª PRUEBA]:[SATELITE 2]])</f>
        <v>15</v>
      </c>
    </row>
    <row r="57" spans="2:11" x14ac:dyDescent="0.25">
      <c r="B57" s="4">
        <v>45</v>
      </c>
      <c r="C57" s="5">
        <v>16735922</v>
      </c>
      <c r="D57" s="4" t="s">
        <v>338</v>
      </c>
      <c r="E57" s="4"/>
      <c r="F57" s="4"/>
      <c r="G57" s="4">
        <v>15</v>
      </c>
      <c r="H57" s="4"/>
      <c r="I57" s="4"/>
      <c r="J57" s="4"/>
      <c r="K57" s="4">
        <f>SUM(Tabla10106[[#This Row],[1ª PRUEBA]:[SATELITE 2]])</f>
        <v>15</v>
      </c>
    </row>
    <row r="58" spans="2:11" x14ac:dyDescent="0.25">
      <c r="B58" s="4">
        <v>46</v>
      </c>
      <c r="C58" s="5">
        <v>7744297</v>
      </c>
      <c r="D58" s="4" t="s">
        <v>250</v>
      </c>
      <c r="E58" s="4"/>
      <c r="F58" s="4"/>
      <c r="G58" s="4">
        <v>10</v>
      </c>
      <c r="H58" s="4">
        <v>4</v>
      </c>
      <c r="I58" s="4"/>
      <c r="J58" s="4"/>
      <c r="K58" s="4">
        <f>SUM(Tabla10106[[#This Row],[1ª PRUEBA]:[SATELITE 2]])</f>
        <v>14</v>
      </c>
    </row>
    <row r="59" spans="2:11" s="2" customFormat="1" x14ac:dyDescent="0.25">
      <c r="B59" s="4">
        <v>47</v>
      </c>
      <c r="C59" s="5">
        <v>16744600</v>
      </c>
      <c r="D59" s="4" t="s">
        <v>339</v>
      </c>
      <c r="E59" s="4"/>
      <c r="F59" s="4">
        <v>2</v>
      </c>
      <c r="G59" s="4">
        <v>4</v>
      </c>
      <c r="H59" s="4"/>
      <c r="I59" s="4">
        <v>6</v>
      </c>
      <c r="J59" s="4"/>
      <c r="K59" s="4">
        <f>SUM(Tabla10106[[#This Row],[1ª PRUEBA]:[SATELITE 2]])</f>
        <v>12</v>
      </c>
    </row>
    <row r="60" spans="2:11" s="2" customFormat="1" x14ac:dyDescent="0.25">
      <c r="B60" s="4">
        <v>48</v>
      </c>
      <c r="C60" s="5">
        <v>16704373</v>
      </c>
      <c r="D60" s="4" t="s">
        <v>18</v>
      </c>
      <c r="E60" s="4"/>
      <c r="F60" s="4">
        <v>10</v>
      </c>
      <c r="G60" s="4"/>
      <c r="H60" s="4"/>
      <c r="I60" s="4"/>
      <c r="J60" s="4"/>
      <c r="K60" s="4">
        <f>SUM(Tabla10106[[#This Row],[1ª PRUEBA]:[SATELITE 2]])</f>
        <v>10</v>
      </c>
    </row>
    <row r="61" spans="2:11" s="2" customFormat="1" x14ac:dyDescent="0.25">
      <c r="B61" s="4">
        <v>49</v>
      </c>
      <c r="C61" s="5">
        <v>16723018</v>
      </c>
      <c r="D61" s="4" t="s">
        <v>340</v>
      </c>
      <c r="E61" s="4"/>
      <c r="F61" s="4">
        <v>8</v>
      </c>
      <c r="G61" s="4"/>
      <c r="H61" s="4"/>
      <c r="I61" s="4"/>
      <c r="J61" s="4"/>
      <c r="K61" s="4">
        <f>SUM(Tabla10106[[#This Row],[1ª PRUEBA]:[SATELITE 2]])</f>
        <v>8</v>
      </c>
    </row>
    <row r="62" spans="2:11" s="2" customFormat="1" x14ac:dyDescent="0.25">
      <c r="B62" s="4">
        <v>50</v>
      </c>
      <c r="C62" s="5">
        <v>7728720</v>
      </c>
      <c r="D62" s="4" t="s">
        <v>122</v>
      </c>
      <c r="E62" s="4"/>
      <c r="F62" s="4">
        <v>2</v>
      </c>
      <c r="G62" s="4">
        <v>4</v>
      </c>
      <c r="H62" s="4"/>
      <c r="I62" s="4"/>
      <c r="J62" s="4"/>
      <c r="K62" s="4">
        <f>SUM(Tabla10106[[#This Row],[1ª PRUEBA]:[SATELITE 2]])</f>
        <v>6</v>
      </c>
    </row>
    <row r="63" spans="2:11" s="2" customFormat="1" x14ac:dyDescent="0.25">
      <c r="B63" s="4">
        <v>51</v>
      </c>
      <c r="C63" s="5">
        <v>16721723</v>
      </c>
      <c r="D63" s="4" t="s">
        <v>341</v>
      </c>
      <c r="E63" s="4"/>
      <c r="F63" s="4">
        <v>2</v>
      </c>
      <c r="G63" s="4">
        <v>4</v>
      </c>
      <c r="H63" s="4"/>
      <c r="I63" s="4"/>
      <c r="J63" s="4"/>
      <c r="K63" s="4">
        <f>SUM(Tabla10106[[#This Row],[1ª PRUEBA]:[SATELITE 2]])</f>
        <v>6</v>
      </c>
    </row>
    <row r="64" spans="2:11" s="2" customFormat="1" x14ac:dyDescent="0.25">
      <c r="B64" s="4">
        <v>52</v>
      </c>
      <c r="C64" s="5">
        <v>7742902</v>
      </c>
      <c r="D64" s="4" t="s">
        <v>252</v>
      </c>
      <c r="E64" s="4"/>
      <c r="F64" s="4"/>
      <c r="G64" s="4"/>
      <c r="H64" s="4"/>
      <c r="I64" s="4"/>
      <c r="J64" s="4">
        <v>6</v>
      </c>
      <c r="K64" s="4">
        <f>SUM(Tabla10106[[#This Row],[1ª PRUEBA]:[SATELITE 2]])</f>
        <v>6</v>
      </c>
    </row>
    <row r="65" spans="2:11" s="2" customFormat="1" x14ac:dyDescent="0.25">
      <c r="B65" s="4">
        <v>53</v>
      </c>
      <c r="C65" s="5">
        <v>16650013</v>
      </c>
      <c r="D65" s="4" t="s">
        <v>17</v>
      </c>
      <c r="E65" s="4"/>
      <c r="F65" s="4"/>
      <c r="G65" s="4"/>
      <c r="H65" s="4"/>
      <c r="I65" s="4"/>
      <c r="J65" s="4">
        <v>6</v>
      </c>
      <c r="K65" s="4">
        <f>SUM(Tabla10106[[#This Row],[1ª PRUEBA]:[SATELITE 2]])</f>
        <v>6</v>
      </c>
    </row>
    <row r="66" spans="2:11" s="2" customFormat="1" ht="15.75" thickBot="1" x14ac:dyDescent="0.3">
      <c r="B66" s="4">
        <v>54</v>
      </c>
      <c r="C66" s="5">
        <v>16708953</v>
      </c>
      <c r="D66" s="4" t="s">
        <v>257</v>
      </c>
      <c r="E66" s="4"/>
      <c r="F66" s="4">
        <v>4</v>
      </c>
      <c r="G66" s="4"/>
      <c r="H66" s="4"/>
      <c r="I66" s="4"/>
      <c r="J66" s="4"/>
      <c r="K66" s="4">
        <f>SUM(Tabla10106[[#This Row],[1ª PRUEBA]:[SATELITE 2]])</f>
        <v>4</v>
      </c>
    </row>
    <row r="67" spans="2:11" s="2" customFormat="1" ht="15.75" thickBot="1" x14ac:dyDescent="0.3">
      <c r="B67" s="4">
        <v>55</v>
      </c>
      <c r="C67" s="8">
        <v>16711120</v>
      </c>
      <c r="D67" s="4" t="s">
        <v>23</v>
      </c>
      <c r="E67" s="9"/>
      <c r="F67" s="9"/>
      <c r="G67" s="9">
        <v>4</v>
      </c>
      <c r="H67" s="4"/>
      <c r="I67" s="4"/>
      <c r="J67" s="4"/>
      <c r="K67" s="9">
        <f>SUM(Tabla10106[[#This Row],[1ª PRUEBA]:[SATELITE 2]])</f>
        <v>4</v>
      </c>
    </row>
    <row r="68" spans="2:11" s="2" customFormat="1" x14ac:dyDescent="0.25">
      <c r="B68" s="4">
        <v>56</v>
      </c>
      <c r="C68" s="8">
        <v>7743489</v>
      </c>
      <c r="D68" s="4" t="s">
        <v>26</v>
      </c>
      <c r="E68" s="9"/>
      <c r="F68" s="9">
        <v>2</v>
      </c>
      <c r="G68" s="9"/>
      <c r="H68" s="4"/>
      <c r="I68" s="4"/>
      <c r="J68" s="4"/>
      <c r="K68" s="9">
        <f>SUM(Tabla10106[[#This Row],[1ª PRUEBA]:[SATELITE 2]])</f>
        <v>2</v>
      </c>
    </row>
    <row r="69" spans="2:11" s="2" customFormat="1" x14ac:dyDescent="0.25"/>
    <row r="70" spans="2:11" s="2" customFormat="1" x14ac:dyDescent="0.25"/>
    <row r="71" spans="2:11" s="2" customFormat="1" x14ac:dyDescent="0.25"/>
    <row r="72" spans="2:11" s="2" customFormat="1" x14ac:dyDescent="0.25"/>
    <row r="73" spans="2:11" s="2" customFormat="1" x14ac:dyDescent="0.25"/>
    <row r="74" spans="2:11" s="2" customFormat="1" x14ac:dyDescent="0.25"/>
    <row r="75" spans="2:11" s="2" customFormat="1" x14ac:dyDescent="0.25"/>
    <row r="76" spans="2:11" s="2" customFormat="1" x14ac:dyDescent="0.25"/>
    <row r="77" spans="2:11" s="2" customFormat="1" x14ac:dyDescent="0.25"/>
    <row r="78" spans="2:11" s="2" customFormat="1" x14ac:dyDescent="0.25"/>
    <row r="79" spans="2:11" s="2" customFormat="1" x14ac:dyDescent="0.25"/>
    <row r="80" spans="2:11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</sheetData>
  <mergeCells count="1">
    <mergeCell ref="B10:J10"/>
  </mergeCells>
  <pageMargins left="0.7" right="0.7" top="0.75" bottom="0.75" header="0.3" footer="0.3"/>
  <pageSetup paperSize="9" orientation="portrait" verticalDpi="30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ED954-AC28-4AB5-92D8-B5F99DB17D8C}">
  <sheetPr codeName="Hoja5"/>
  <dimension ref="B10:AD181"/>
  <sheetViews>
    <sheetView tabSelected="1" topLeftCell="A6" zoomScale="115" zoomScaleNormal="115" workbookViewId="0">
      <selection activeCell="O8" sqref="O8"/>
    </sheetView>
  </sheetViews>
  <sheetFormatPr baseColWidth="10" defaultColWidth="10.85546875" defaultRowHeight="15" x14ac:dyDescent="0.25"/>
  <cols>
    <col min="1" max="1" width="1.42578125" style="1" customWidth="1"/>
    <col min="2" max="2" width="4.7109375" style="1" customWidth="1"/>
    <col min="3" max="3" width="10.28515625" style="1" customWidth="1"/>
    <col min="4" max="4" width="22.28515625" style="1" customWidth="1"/>
    <col min="5" max="5" width="8.85546875" style="1" customWidth="1"/>
    <col min="6" max="6" width="8.42578125" style="1" customWidth="1"/>
    <col min="7" max="10" width="8.85546875" style="1" customWidth="1"/>
    <col min="11" max="11" width="9.85546875" style="1" customWidth="1"/>
    <col min="12" max="30" width="10.85546875" style="2"/>
    <col min="31" max="16384" width="10.85546875" style="1"/>
  </cols>
  <sheetData>
    <row r="10" spans="2:11" ht="27.95" customHeight="1" x14ac:dyDescent="0.25">
      <c r="B10" s="20" t="s">
        <v>123</v>
      </c>
      <c r="C10" s="20"/>
      <c r="D10" s="20"/>
      <c r="E10" s="20"/>
      <c r="F10" s="20"/>
      <c r="G10" s="20"/>
      <c r="H10" s="20"/>
      <c r="I10" s="20"/>
      <c r="J10" s="20"/>
    </row>
    <row r="12" spans="2:11" ht="30" customHeight="1" x14ac:dyDescent="0.25">
      <c r="B12" s="1" t="s">
        <v>1</v>
      </c>
      <c r="C12" s="1" t="s">
        <v>2</v>
      </c>
      <c r="D12" s="1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1" t="s">
        <v>10</v>
      </c>
    </row>
    <row r="13" spans="2:11" x14ac:dyDescent="0.25">
      <c r="B13" s="4">
        <v>1</v>
      </c>
      <c r="C13" s="5">
        <v>16667985</v>
      </c>
      <c r="D13" s="4" t="s">
        <v>124</v>
      </c>
      <c r="E13" s="4">
        <v>80</v>
      </c>
      <c r="F13" s="4">
        <v>40</v>
      </c>
      <c r="G13" s="4">
        <v>40</v>
      </c>
      <c r="H13" s="4">
        <v>50</v>
      </c>
      <c r="I13" s="4"/>
      <c r="J13" s="4">
        <v>30</v>
      </c>
      <c r="K13" s="4">
        <f>SUM(Tabla101069[[#This Row],[1ª PRUEBA]:[SATELITE 2]])</f>
        <v>240</v>
      </c>
    </row>
    <row r="14" spans="2:11" x14ac:dyDescent="0.25">
      <c r="B14" s="4">
        <v>2</v>
      </c>
      <c r="C14" s="5">
        <v>7744304</v>
      </c>
      <c r="D14" s="4" t="s">
        <v>125</v>
      </c>
      <c r="E14" s="4">
        <v>70</v>
      </c>
      <c r="F14" s="4">
        <v>20</v>
      </c>
      <c r="G14" s="4">
        <v>30</v>
      </c>
      <c r="H14" s="4">
        <v>30</v>
      </c>
      <c r="I14" s="4"/>
      <c r="J14" s="4">
        <v>18</v>
      </c>
      <c r="K14" s="4">
        <f>SUM(Tabla101069[[#This Row],[1ª PRUEBA]:[SATELITE 2]])</f>
        <v>168</v>
      </c>
    </row>
    <row r="15" spans="2:11" x14ac:dyDescent="0.25">
      <c r="B15" s="4">
        <v>3</v>
      </c>
      <c r="C15" s="5">
        <v>16650188</v>
      </c>
      <c r="D15" s="5" t="s">
        <v>126</v>
      </c>
      <c r="E15" s="5">
        <v>50</v>
      </c>
      <c r="F15" s="5">
        <v>50</v>
      </c>
      <c r="G15" s="5">
        <v>50</v>
      </c>
      <c r="H15" s="5"/>
      <c r="I15" s="5"/>
      <c r="J15" s="6"/>
      <c r="K15" s="4">
        <f>SUM(Tabla101069[[#This Row],[1ª PRUEBA]:[SATELITE 2]])</f>
        <v>150</v>
      </c>
    </row>
    <row r="16" spans="2:11" x14ac:dyDescent="0.25">
      <c r="B16" s="4">
        <v>4</v>
      </c>
      <c r="C16" s="5">
        <v>16650112</v>
      </c>
      <c r="D16" s="4" t="s">
        <v>127</v>
      </c>
      <c r="E16" s="4">
        <v>35</v>
      </c>
      <c r="F16" s="4">
        <v>30</v>
      </c>
      <c r="G16" s="4">
        <v>30</v>
      </c>
      <c r="H16" s="4">
        <v>40</v>
      </c>
      <c r="I16" s="4"/>
      <c r="J16" s="4"/>
      <c r="K16" s="4">
        <f>SUM(Tabla101069[[#This Row],[1ª PRUEBA]:[SATELITE 2]])</f>
        <v>135</v>
      </c>
    </row>
    <row r="17" spans="2:11" x14ac:dyDescent="0.25">
      <c r="B17" s="4">
        <v>5</v>
      </c>
      <c r="C17" s="7">
        <v>7715090</v>
      </c>
      <c r="D17" s="4" t="s">
        <v>128</v>
      </c>
      <c r="E17" s="4">
        <v>35</v>
      </c>
      <c r="F17" s="4"/>
      <c r="G17" s="4"/>
      <c r="H17" s="4">
        <v>20</v>
      </c>
      <c r="I17" s="4">
        <v>30</v>
      </c>
      <c r="J17" s="4">
        <v>24</v>
      </c>
      <c r="K17" s="4">
        <f>SUM(Tabla101069[[#This Row],[1ª PRUEBA]:[SATELITE 2]])</f>
        <v>109</v>
      </c>
    </row>
    <row r="18" spans="2:11" x14ac:dyDescent="0.25">
      <c r="B18" s="4">
        <v>6</v>
      </c>
      <c r="C18" s="5">
        <v>7728481</v>
      </c>
      <c r="D18" s="4" t="s">
        <v>129</v>
      </c>
      <c r="E18" s="4">
        <v>35</v>
      </c>
      <c r="F18" s="4">
        <v>30</v>
      </c>
      <c r="G18" s="4"/>
      <c r="H18" s="4">
        <v>20</v>
      </c>
      <c r="I18" s="4">
        <v>18</v>
      </c>
      <c r="J18" s="4"/>
      <c r="K18" s="4">
        <f>SUM(Tabla101069[[#This Row],[1ª PRUEBA]:[SATELITE 2]])</f>
        <v>103</v>
      </c>
    </row>
    <row r="19" spans="2:11" x14ac:dyDescent="0.25">
      <c r="B19" s="4">
        <v>7</v>
      </c>
      <c r="C19" s="12">
        <v>7722699</v>
      </c>
      <c r="D19" s="12" t="s">
        <v>130</v>
      </c>
      <c r="E19" s="4">
        <v>50</v>
      </c>
      <c r="F19" s="4">
        <v>10</v>
      </c>
      <c r="G19" s="4">
        <v>10</v>
      </c>
      <c r="H19" s="4">
        <v>30</v>
      </c>
      <c r="I19" s="4"/>
      <c r="J19" s="4"/>
      <c r="K19" s="4">
        <f>SUM(Tabla101069[[#This Row],[1ª PRUEBA]:[SATELITE 2]])</f>
        <v>100</v>
      </c>
    </row>
    <row r="20" spans="2:11" x14ac:dyDescent="0.25">
      <c r="B20" s="4">
        <v>8</v>
      </c>
      <c r="C20" s="5">
        <v>16721492</v>
      </c>
      <c r="D20" s="4" t="s">
        <v>293</v>
      </c>
      <c r="E20" s="4">
        <v>20</v>
      </c>
      <c r="F20" s="4">
        <v>20</v>
      </c>
      <c r="G20" s="4">
        <v>20</v>
      </c>
      <c r="H20" s="4">
        <v>10</v>
      </c>
      <c r="I20" s="4"/>
      <c r="J20" s="4">
        <v>9</v>
      </c>
      <c r="K20" s="4">
        <f>SUM(Tabla101069[[#This Row],[1ª PRUEBA]:[SATELITE 2]])</f>
        <v>79</v>
      </c>
    </row>
    <row r="21" spans="2:11" x14ac:dyDescent="0.25">
      <c r="B21" s="4">
        <v>9</v>
      </c>
      <c r="C21" s="5">
        <v>16671770</v>
      </c>
      <c r="D21" s="5" t="s">
        <v>131</v>
      </c>
      <c r="E21" s="5">
        <v>20</v>
      </c>
      <c r="F21" s="5">
        <v>10</v>
      </c>
      <c r="G21" s="5">
        <v>20</v>
      </c>
      <c r="H21" s="5">
        <v>10</v>
      </c>
      <c r="I21" s="5">
        <v>18</v>
      </c>
      <c r="J21" s="6"/>
      <c r="K21" s="4">
        <f>SUM(Tabla101069[[#This Row],[1ª PRUEBA]:[SATELITE 2]])</f>
        <v>78</v>
      </c>
    </row>
    <row r="22" spans="2:11" x14ac:dyDescent="0.25">
      <c r="B22" s="4">
        <v>10</v>
      </c>
      <c r="C22" s="5">
        <v>7742978</v>
      </c>
      <c r="D22" s="4" t="s">
        <v>294</v>
      </c>
      <c r="E22" s="4">
        <v>20</v>
      </c>
      <c r="F22" s="4">
        <v>20</v>
      </c>
      <c r="G22" s="4">
        <v>10</v>
      </c>
      <c r="H22" s="4">
        <v>10</v>
      </c>
      <c r="I22" s="4"/>
      <c r="J22" s="4">
        <v>18</v>
      </c>
      <c r="K22" s="4">
        <f>SUM(Tabla101069[[#This Row],[1ª PRUEBA]:[SATELITE 2]])</f>
        <v>78</v>
      </c>
    </row>
    <row r="23" spans="2:11" x14ac:dyDescent="0.25">
      <c r="B23" s="4">
        <v>11</v>
      </c>
      <c r="C23" s="4">
        <v>16687470</v>
      </c>
      <c r="D23" s="4" t="s">
        <v>295</v>
      </c>
      <c r="E23" s="4">
        <v>25</v>
      </c>
      <c r="F23" s="4">
        <v>20</v>
      </c>
      <c r="G23" s="4"/>
      <c r="H23" s="4">
        <v>20</v>
      </c>
      <c r="I23" s="4">
        <v>12</v>
      </c>
      <c r="J23" s="4"/>
      <c r="K23" s="4">
        <f>SUM(Tabla101069[[#This Row],[1ª PRUEBA]:[SATELITE 2]])</f>
        <v>77</v>
      </c>
    </row>
    <row r="24" spans="2:11" x14ac:dyDescent="0.25">
      <c r="B24" s="4">
        <v>12</v>
      </c>
      <c r="C24" s="4">
        <v>16704084</v>
      </c>
      <c r="D24" s="4" t="s">
        <v>134</v>
      </c>
      <c r="E24" s="4">
        <v>25</v>
      </c>
      <c r="F24" s="4">
        <v>20</v>
      </c>
      <c r="G24" s="4">
        <v>20</v>
      </c>
      <c r="H24" s="4">
        <v>10</v>
      </c>
      <c r="I24" s="4"/>
      <c r="J24" s="4"/>
      <c r="K24" s="4">
        <f>SUM(Tabla101069[[#This Row],[1ª PRUEBA]:[SATELITE 2]])</f>
        <v>75</v>
      </c>
    </row>
    <row r="25" spans="2:11" x14ac:dyDescent="0.25">
      <c r="B25" s="4">
        <v>13</v>
      </c>
      <c r="C25" s="4">
        <v>16653299</v>
      </c>
      <c r="D25" s="4" t="s">
        <v>200</v>
      </c>
      <c r="E25" s="4">
        <v>25</v>
      </c>
      <c r="F25" s="4">
        <v>12</v>
      </c>
      <c r="G25" s="4">
        <v>10</v>
      </c>
      <c r="H25" s="4"/>
      <c r="I25" s="4">
        <v>24</v>
      </c>
      <c r="J25" s="4"/>
      <c r="K25" s="4">
        <f>SUM(Tabla101069[[#This Row],[1ª PRUEBA]:[SATELITE 2]])</f>
        <v>71</v>
      </c>
    </row>
    <row r="26" spans="2:11" x14ac:dyDescent="0.25">
      <c r="B26" s="4">
        <v>14</v>
      </c>
      <c r="C26" s="4">
        <v>7743174</v>
      </c>
      <c r="D26" s="4" t="s">
        <v>296</v>
      </c>
      <c r="E26" s="4">
        <v>20</v>
      </c>
      <c r="F26" s="4">
        <v>10</v>
      </c>
      <c r="G26" s="4">
        <v>10</v>
      </c>
      <c r="H26" s="4">
        <v>10</v>
      </c>
      <c r="I26" s="4"/>
      <c r="J26" s="4">
        <v>12</v>
      </c>
      <c r="K26" s="4">
        <f>SUM(Tabla101069[[#This Row],[1ª PRUEBA]:[SATELITE 2]])</f>
        <v>62</v>
      </c>
    </row>
    <row r="27" spans="2:11" x14ac:dyDescent="0.25">
      <c r="B27" s="4">
        <v>15</v>
      </c>
      <c r="C27" s="4">
        <v>16729222</v>
      </c>
      <c r="D27" s="4" t="s">
        <v>132</v>
      </c>
      <c r="E27" s="4"/>
      <c r="F27" s="4">
        <v>15</v>
      </c>
      <c r="G27" s="4">
        <v>20</v>
      </c>
      <c r="H27" s="4">
        <v>20</v>
      </c>
      <c r="I27" s="4"/>
      <c r="J27" s="4"/>
      <c r="K27" s="4">
        <f>SUM(Tabla101069[[#This Row],[1ª PRUEBA]:[SATELITE 2]])</f>
        <v>55</v>
      </c>
    </row>
    <row r="28" spans="2:11" x14ac:dyDescent="0.25">
      <c r="B28" s="4">
        <v>16</v>
      </c>
      <c r="C28" s="5">
        <v>7722235</v>
      </c>
      <c r="D28" s="4" t="s">
        <v>133</v>
      </c>
      <c r="E28" s="4">
        <v>20</v>
      </c>
      <c r="F28" s="4">
        <v>10</v>
      </c>
      <c r="G28" s="4">
        <v>20</v>
      </c>
      <c r="H28" s="4"/>
      <c r="I28" s="4"/>
      <c r="J28" s="4"/>
      <c r="K28" s="4">
        <f>SUM(Tabla101069[[#This Row],[1ª PRUEBA]:[SATELITE 2]])</f>
        <v>50</v>
      </c>
    </row>
    <row r="29" spans="2:11" x14ac:dyDescent="0.25">
      <c r="B29" s="4">
        <v>17</v>
      </c>
      <c r="C29" s="4">
        <v>16704109</v>
      </c>
      <c r="D29" s="4" t="s">
        <v>297</v>
      </c>
      <c r="E29" s="4">
        <v>15</v>
      </c>
      <c r="F29" s="4">
        <v>10</v>
      </c>
      <c r="G29" s="4">
        <v>10</v>
      </c>
      <c r="H29" s="4">
        <v>15</v>
      </c>
      <c r="I29" s="4"/>
      <c r="J29" s="4"/>
      <c r="K29" s="4">
        <f>SUM(Tabla101069[[#This Row],[1ª PRUEBA]:[SATELITE 2]])</f>
        <v>50</v>
      </c>
    </row>
    <row r="30" spans="2:11" x14ac:dyDescent="0.25">
      <c r="B30" s="4">
        <v>18</v>
      </c>
      <c r="C30" s="4">
        <v>16672489</v>
      </c>
      <c r="D30" s="4" t="s">
        <v>46</v>
      </c>
      <c r="E30" s="4">
        <v>35</v>
      </c>
      <c r="F30" s="4"/>
      <c r="G30" s="4"/>
      <c r="H30" s="4"/>
      <c r="I30" s="4">
        <v>12</v>
      </c>
      <c r="J30" s="4"/>
      <c r="K30" s="4">
        <f>SUM(Tabla101069[[#This Row],[1ª PRUEBA]:[SATELITE 2]])</f>
        <v>47</v>
      </c>
    </row>
    <row r="31" spans="2:11" x14ac:dyDescent="0.25">
      <c r="B31" s="4">
        <v>19</v>
      </c>
      <c r="C31" s="4">
        <v>16653653</v>
      </c>
      <c r="D31" s="4" t="s">
        <v>260</v>
      </c>
      <c r="E31" s="4">
        <v>25</v>
      </c>
      <c r="F31" s="4"/>
      <c r="G31" s="4">
        <v>10</v>
      </c>
      <c r="H31" s="4">
        <v>10</v>
      </c>
      <c r="I31" s="4"/>
      <c r="J31" s="4"/>
      <c r="K31" s="4">
        <f>SUM(Tabla101069[[#This Row],[1ª PRUEBA]:[SATELITE 2]])</f>
        <v>45</v>
      </c>
    </row>
    <row r="32" spans="2:11" x14ac:dyDescent="0.25">
      <c r="B32" s="4">
        <v>20</v>
      </c>
      <c r="C32" s="4">
        <v>7737820</v>
      </c>
      <c r="D32" s="4" t="s">
        <v>135</v>
      </c>
      <c r="E32" s="4">
        <v>20</v>
      </c>
      <c r="F32" s="4">
        <v>10</v>
      </c>
      <c r="G32" s="4"/>
      <c r="H32" s="4">
        <v>10</v>
      </c>
      <c r="I32" s="4"/>
      <c r="J32" s="4"/>
      <c r="K32" s="4">
        <f>SUM(Tabla101069[[#This Row],[1ª PRUEBA]:[SATELITE 2]])</f>
        <v>40</v>
      </c>
    </row>
    <row r="33" spans="2:11" x14ac:dyDescent="0.25">
      <c r="B33" s="4">
        <v>21</v>
      </c>
      <c r="C33" s="4">
        <v>7741821</v>
      </c>
      <c r="D33" s="4" t="s">
        <v>298</v>
      </c>
      <c r="E33" s="4">
        <v>15</v>
      </c>
      <c r="F33" s="4">
        <v>2</v>
      </c>
      <c r="G33" s="4">
        <v>4</v>
      </c>
      <c r="H33" s="4">
        <v>8</v>
      </c>
      <c r="I33" s="4"/>
      <c r="J33" s="4">
        <v>9</v>
      </c>
      <c r="K33" s="4">
        <f>SUM(Tabla101069[[#This Row],[1ª PRUEBA]:[SATELITE 2]])</f>
        <v>38</v>
      </c>
    </row>
    <row r="34" spans="2:11" x14ac:dyDescent="0.25">
      <c r="B34" s="4">
        <v>22</v>
      </c>
      <c r="C34" s="5">
        <v>7738399</v>
      </c>
      <c r="D34" s="4" t="s">
        <v>136</v>
      </c>
      <c r="E34" s="4"/>
      <c r="F34" s="4">
        <v>10</v>
      </c>
      <c r="G34" s="4">
        <v>8</v>
      </c>
      <c r="H34" s="4">
        <v>10</v>
      </c>
      <c r="I34" s="4">
        <v>9</v>
      </c>
      <c r="J34" s="4"/>
      <c r="K34" s="4">
        <f>SUM(Tabla101069[[#This Row],[1ª PRUEBA]:[SATELITE 2]])</f>
        <v>37</v>
      </c>
    </row>
    <row r="35" spans="2:11" x14ac:dyDescent="0.25">
      <c r="B35" s="4">
        <v>23</v>
      </c>
      <c r="C35" s="4">
        <v>16699996</v>
      </c>
      <c r="D35" s="4" t="s">
        <v>299</v>
      </c>
      <c r="E35" s="4">
        <v>20</v>
      </c>
      <c r="F35" s="4"/>
      <c r="G35" s="4">
        <v>10</v>
      </c>
      <c r="H35" s="4"/>
      <c r="I35" s="4">
        <v>6</v>
      </c>
      <c r="J35" s="4"/>
      <c r="K35" s="4">
        <f>SUM(Tabla101069[[#This Row],[1ª PRUEBA]:[SATELITE 2]])</f>
        <v>36</v>
      </c>
    </row>
    <row r="36" spans="2:11" x14ac:dyDescent="0.25">
      <c r="B36" s="4">
        <v>24</v>
      </c>
      <c r="C36" s="4">
        <v>16670433</v>
      </c>
      <c r="D36" s="4" t="s">
        <v>137</v>
      </c>
      <c r="E36" s="4">
        <v>25</v>
      </c>
      <c r="F36" s="4">
        <v>10</v>
      </c>
      <c r="G36" s="4"/>
      <c r="H36" s="4"/>
      <c r="I36" s="4"/>
      <c r="J36" s="4"/>
      <c r="K36" s="4">
        <f>SUM(Tabla101069[[#This Row],[1ª PRUEBA]:[SATELITE 2]])</f>
        <v>35</v>
      </c>
    </row>
    <row r="37" spans="2:11" x14ac:dyDescent="0.25">
      <c r="B37" s="4">
        <v>25</v>
      </c>
      <c r="C37" s="4">
        <v>7707154</v>
      </c>
      <c r="D37" s="4" t="s">
        <v>300</v>
      </c>
      <c r="E37" s="4">
        <v>25</v>
      </c>
      <c r="F37" s="4">
        <v>10</v>
      </c>
      <c r="G37" s="4"/>
      <c r="H37" s="4"/>
      <c r="I37" s="4"/>
      <c r="J37" s="4"/>
      <c r="K37" s="4">
        <f>SUM(Tabla101069[[#This Row],[1ª PRUEBA]:[SATELITE 2]])</f>
        <v>35</v>
      </c>
    </row>
    <row r="38" spans="2:11" x14ac:dyDescent="0.25">
      <c r="B38" s="4">
        <v>26</v>
      </c>
      <c r="C38" s="4">
        <v>7741863</v>
      </c>
      <c r="D38" s="4" t="s">
        <v>301</v>
      </c>
      <c r="E38" s="4">
        <v>10</v>
      </c>
      <c r="F38" s="4">
        <v>8</v>
      </c>
      <c r="G38" s="4"/>
      <c r="H38" s="4">
        <v>8</v>
      </c>
      <c r="I38" s="4"/>
      <c r="J38" s="4">
        <v>9</v>
      </c>
      <c r="K38" s="4">
        <f>SUM(Tabla101069[[#This Row],[1ª PRUEBA]:[SATELITE 2]])</f>
        <v>35</v>
      </c>
    </row>
    <row r="39" spans="2:11" x14ac:dyDescent="0.25">
      <c r="B39" s="4">
        <v>27</v>
      </c>
      <c r="C39" s="4">
        <v>16703929</v>
      </c>
      <c r="D39" s="4" t="s">
        <v>138</v>
      </c>
      <c r="E39" s="4">
        <v>20</v>
      </c>
      <c r="F39" s="4"/>
      <c r="G39" s="4">
        <v>4</v>
      </c>
      <c r="H39" s="4"/>
      <c r="I39" s="4">
        <v>9</v>
      </c>
      <c r="J39" s="4"/>
      <c r="K39" s="4">
        <f>SUM(Tabla101069[[#This Row],[1ª PRUEBA]:[SATELITE 2]])</f>
        <v>33</v>
      </c>
    </row>
    <row r="40" spans="2:11" x14ac:dyDescent="0.25">
      <c r="B40" s="4">
        <v>28</v>
      </c>
      <c r="C40" s="4">
        <v>16661664</v>
      </c>
      <c r="D40" s="4" t="s">
        <v>261</v>
      </c>
      <c r="E40" s="4"/>
      <c r="F40" s="4">
        <v>4</v>
      </c>
      <c r="G40" s="4">
        <v>10</v>
      </c>
      <c r="H40" s="4">
        <v>10</v>
      </c>
      <c r="I40" s="4"/>
      <c r="J40" s="4">
        <v>9</v>
      </c>
      <c r="K40" s="4">
        <f>SUM(Tabla101069[[#This Row],[1ª PRUEBA]:[SATELITE 2]])</f>
        <v>33</v>
      </c>
    </row>
    <row r="41" spans="2:11" x14ac:dyDescent="0.25">
      <c r="B41" s="4">
        <v>29</v>
      </c>
      <c r="C41" s="4">
        <v>7745287</v>
      </c>
      <c r="D41" s="4" t="s">
        <v>302</v>
      </c>
      <c r="E41" s="4">
        <v>10</v>
      </c>
      <c r="F41" s="4">
        <v>10</v>
      </c>
      <c r="G41" s="4"/>
      <c r="H41" s="4"/>
      <c r="I41" s="4"/>
      <c r="J41" s="4">
        <v>12</v>
      </c>
      <c r="K41" s="4">
        <f>SUM(Tabla101069[[#This Row],[1ª PRUEBA]:[SATELITE 2]])</f>
        <v>32</v>
      </c>
    </row>
    <row r="42" spans="2:11" x14ac:dyDescent="0.25">
      <c r="B42" s="4">
        <v>30</v>
      </c>
      <c r="C42" s="4">
        <v>16732853</v>
      </c>
      <c r="D42" s="4" t="s">
        <v>139</v>
      </c>
      <c r="E42" s="4"/>
      <c r="F42" s="4">
        <v>8</v>
      </c>
      <c r="G42" s="4">
        <v>15</v>
      </c>
      <c r="H42" s="4">
        <v>8</v>
      </c>
      <c r="I42" s="4"/>
      <c r="J42" s="4"/>
      <c r="K42" s="4">
        <f>SUM(Tabla101069[[#This Row],[1ª PRUEBA]:[SATELITE 2]])</f>
        <v>31</v>
      </c>
    </row>
    <row r="43" spans="2:11" x14ac:dyDescent="0.25">
      <c r="B43" s="4">
        <v>31</v>
      </c>
      <c r="C43" s="4">
        <v>16650782</v>
      </c>
      <c r="D43" s="4" t="s">
        <v>303</v>
      </c>
      <c r="E43" s="4">
        <v>20</v>
      </c>
      <c r="F43" s="4"/>
      <c r="G43" s="4"/>
      <c r="H43" s="4">
        <v>10</v>
      </c>
      <c r="I43" s="4"/>
      <c r="J43" s="4"/>
      <c r="K43" s="4">
        <f>SUM(Tabla101069[[#This Row],[1ª PRUEBA]:[SATELITE 2]])</f>
        <v>30</v>
      </c>
    </row>
    <row r="44" spans="2:11" x14ac:dyDescent="0.25">
      <c r="B44" s="4">
        <v>32</v>
      </c>
      <c r="C44" s="4">
        <v>16704472</v>
      </c>
      <c r="D44" s="4" t="s">
        <v>304</v>
      </c>
      <c r="E44" s="4">
        <v>20</v>
      </c>
      <c r="F44" s="4"/>
      <c r="G44" s="4"/>
      <c r="H44" s="4"/>
      <c r="I44" s="4">
        <v>9</v>
      </c>
      <c r="J44" s="4"/>
      <c r="K44" s="4">
        <f>SUM(Tabla101069[[#This Row],[1ª PRUEBA]:[SATELITE 2]])</f>
        <v>29</v>
      </c>
    </row>
    <row r="45" spans="2:11" x14ac:dyDescent="0.25">
      <c r="B45" s="4">
        <v>33</v>
      </c>
      <c r="C45" s="4">
        <v>16685622</v>
      </c>
      <c r="D45" s="4" t="s">
        <v>305</v>
      </c>
      <c r="E45" s="4">
        <v>20</v>
      </c>
      <c r="F45" s="4">
        <v>8</v>
      </c>
      <c r="G45" s="4"/>
      <c r="H45" s="4"/>
      <c r="I45" s="4"/>
      <c r="J45" s="4"/>
      <c r="K45" s="4">
        <f>SUM(Tabla101069[[#This Row],[1ª PRUEBA]:[SATELITE 2]])</f>
        <v>28</v>
      </c>
    </row>
    <row r="46" spans="2:11" x14ac:dyDescent="0.25">
      <c r="B46" s="4">
        <v>34</v>
      </c>
      <c r="C46" s="4">
        <v>7724306</v>
      </c>
      <c r="D46" s="4" t="s">
        <v>306</v>
      </c>
      <c r="E46" s="4">
        <v>20</v>
      </c>
      <c r="F46" s="4">
        <v>8</v>
      </c>
      <c r="G46" s="4"/>
      <c r="H46" s="4"/>
      <c r="I46" s="4"/>
      <c r="J46" s="4"/>
      <c r="K46" s="4">
        <f>SUM(Tabla101069[[#This Row],[1ª PRUEBA]:[SATELITE 2]])</f>
        <v>28</v>
      </c>
    </row>
    <row r="47" spans="2:11" x14ac:dyDescent="0.25">
      <c r="B47" s="4">
        <v>35</v>
      </c>
      <c r="C47" s="4">
        <v>16720494</v>
      </c>
      <c r="D47" s="4" t="s">
        <v>307</v>
      </c>
      <c r="E47" s="4">
        <v>15</v>
      </c>
      <c r="F47" s="4">
        <v>4</v>
      </c>
      <c r="G47" s="4"/>
      <c r="H47" s="4"/>
      <c r="I47" s="4">
        <v>9</v>
      </c>
      <c r="J47" s="4"/>
      <c r="K47" s="4">
        <f>SUM(Tabla101069[[#This Row],[1ª PRUEBA]:[SATELITE 2]])</f>
        <v>28</v>
      </c>
    </row>
    <row r="48" spans="2:11" x14ac:dyDescent="0.25">
      <c r="B48" s="4">
        <v>36</v>
      </c>
      <c r="C48" s="4">
        <v>7714448</v>
      </c>
      <c r="D48" s="4" t="s">
        <v>308</v>
      </c>
      <c r="E48" s="4">
        <v>20</v>
      </c>
      <c r="F48" s="4">
        <v>4</v>
      </c>
      <c r="G48" s="4"/>
      <c r="H48" s="4">
        <v>4</v>
      </c>
      <c r="I48" s="4"/>
      <c r="J48" s="4"/>
      <c r="K48" s="4">
        <f>SUM(Tabla101069[[#This Row],[1ª PRUEBA]:[SATELITE 2]])</f>
        <v>28</v>
      </c>
    </row>
    <row r="49" spans="2:11" x14ac:dyDescent="0.25">
      <c r="B49" s="4">
        <v>37</v>
      </c>
      <c r="C49" s="4">
        <v>7737672</v>
      </c>
      <c r="D49" s="4" t="s">
        <v>309</v>
      </c>
      <c r="E49" s="4">
        <v>15</v>
      </c>
      <c r="F49" s="4"/>
      <c r="G49" s="4"/>
      <c r="H49" s="4">
        <v>4</v>
      </c>
      <c r="I49" s="4"/>
      <c r="J49" s="4">
        <v>9</v>
      </c>
      <c r="K49" s="4">
        <f>SUM(Tabla101069[[#This Row],[1ª PRUEBA]:[SATELITE 2]])</f>
        <v>28</v>
      </c>
    </row>
    <row r="50" spans="2:11" x14ac:dyDescent="0.25">
      <c r="B50" s="4">
        <v>38</v>
      </c>
      <c r="C50" s="4">
        <v>7726310</v>
      </c>
      <c r="D50" s="4" t="s">
        <v>140</v>
      </c>
      <c r="E50" s="4"/>
      <c r="F50" s="4">
        <v>4</v>
      </c>
      <c r="G50" s="4">
        <v>4</v>
      </c>
      <c r="H50" s="4">
        <v>20</v>
      </c>
      <c r="I50" s="4"/>
      <c r="J50" s="4"/>
      <c r="K50" s="4">
        <f>SUM(Tabla101069[[#This Row],[1ª PRUEBA]:[SATELITE 2]])</f>
        <v>28</v>
      </c>
    </row>
    <row r="51" spans="2:11" x14ac:dyDescent="0.25">
      <c r="B51" s="4">
        <v>39</v>
      </c>
      <c r="C51" s="4">
        <v>16709612</v>
      </c>
      <c r="D51" s="4" t="s">
        <v>141</v>
      </c>
      <c r="E51" s="4">
        <v>20</v>
      </c>
      <c r="F51" s="4"/>
      <c r="G51" s="4"/>
      <c r="H51" s="4"/>
      <c r="I51" s="4">
        <v>6</v>
      </c>
      <c r="J51" s="4"/>
      <c r="K51" s="4">
        <f>SUM(Tabla101069[[#This Row],[1ª PRUEBA]:[SATELITE 2]])</f>
        <v>26</v>
      </c>
    </row>
    <row r="52" spans="2:11" x14ac:dyDescent="0.25">
      <c r="B52" s="4">
        <v>40</v>
      </c>
      <c r="C52" s="4">
        <v>16657762</v>
      </c>
      <c r="D52" s="4" t="s">
        <v>47</v>
      </c>
      <c r="E52" s="4">
        <v>25</v>
      </c>
      <c r="F52" s="4"/>
      <c r="G52" s="4"/>
      <c r="H52" s="4"/>
      <c r="I52" s="4"/>
      <c r="J52" s="4"/>
      <c r="K52" s="4">
        <f>SUM(Tabla101069[[#This Row],[1ª PRUEBA]:[SATELITE 2]])</f>
        <v>25</v>
      </c>
    </row>
    <row r="53" spans="2:11" x14ac:dyDescent="0.25">
      <c r="B53" s="4">
        <v>41</v>
      </c>
      <c r="C53" s="4">
        <v>16702830</v>
      </c>
      <c r="D53" s="4" t="s">
        <v>45</v>
      </c>
      <c r="E53" s="4">
        <v>25</v>
      </c>
      <c r="F53" s="4"/>
      <c r="G53" s="4"/>
      <c r="H53" s="4"/>
      <c r="I53" s="4"/>
      <c r="J53" s="4"/>
      <c r="K53" s="4">
        <f>SUM(Tabla101069[[#This Row],[1ª PRUEBA]:[SATELITE 2]])</f>
        <v>25</v>
      </c>
    </row>
    <row r="54" spans="2:11" x14ac:dyDescent="0.25">
      <c r="B54" s="4">
        <v>42</v>
      </c>
      <c r="C54" s="4">
        <v>7717492</v>
      </c>
      <c r="D54" s="4" t="s">
        <v>142</v>
      </c>
      <c r="E54" s="4"/>
      <c r="F54" s="4">
        <v>10</v>
      </c>
      <c r="G54" s="4">
        <v>10</v>
      </c>
      <c r="H54" s="4">
        <v>4</v>
      </c>
      <c r="I54" s="4"/>
      <c r="J54" s="4"/>
      <c r="K54" s="4">
        <f>SUM(Tabla101069[[#This Row],[1ª PRUEBA]:[SATELITE 2]])</f>
        <v>24</v>
      </c>
    </row>
    <row r="55" spans="2:11" x14ac:dyDescent="0.25">
      <c r="B55" s="4">
        <v>43</v>
      </c>
      <c r="C55" s="4">
        <v>7705926</v>
      </c>
      <c r="D55" s="4" t="s">
        <v>310</v>
      </c>
      <c r="E55" s="4">
        <v>15</v>
      </c>
      <c r="F55" s="4"/>
      <c r="G55" s="4">
        <v>8</v>
      </c>
      <c r="H55" s="4"/>
      <c r="I55" s="4"/>
      <c r="J55" s="4"/>
      <c r="K55" s="4">
        <f>SUM(Tabla101069[[#This Row],[1ª PRUEBA]:[SATELITE 2]])</f>
        <v>23</v>
      </c>
    </row>
    <row r="56" spans="2:11" x14ac:dyDescent="0.25">
      <c r="B56" s="4">
        <v>44</v>
      </c>
      <c r="C56" s="4">
        <v>16722408</v>
      </c>
      <c r="D56" s="4" t="s">
        <v>311</v>
      </c>
      <c r="E56" s="4">
        <v>10</v>
      </c>
      <c r="F56" s="4"/>
      <c r="G56" s="4">
        <v>4</v>
      </c>
      <c r="H56" s="4"/>
      <c r="I56" s="4">
        <v>9</v>
      </c>
      <c r="J56" s="4"/>
      <c r="K56" s="4">
        <f>SUM(Tabla101069[[#This Row],[1ª PRUEBA]:[SATELITE 2]])</f>
        <v>23</v>
      </c>
    </row>
    <row r="57" spans="2:11" x14ac:dyDescent="0.25">
      <c r="B57" s="4">
        <v>45</v>
      </c>
      <c r="C57" s="4">
        <v>16670821</v>
      </c>
      <c r="D57" s="4" t="s">
        <v>143</v>
      </c>
      <c r="E57" s="4"/>
      <c r="F57" s="4">
        <v>2</v>
      </c>
      <c r="G57" s="4">
        <v>4</v>
      </c>
      <c r="H57" s="4">
        <v>8</v>
      </c>
      <c r="I57" s="4">
        <v>9</v>
      </c>
      <c r="J57" s="4"/>
      <c r="K57" s="4">
        <f>SUM(Tabla101069[[#This Row],[1ª PRUEBA]:[SATELITE 2]])</f>
        <v>23</v>
      </c>
    </row>
    <row r="58" spans="2:11" x14ac:dyDescent="0.25">
      <c r="B58" s="4">
        <v>46</v>
      </c>
      <c r="C58" s="4">
        <v>7721550</v>
      </c>
      <c r="D58" s="4" t="s">
        <v>144</v>
      </c>
      <c r="E58" s="4">
        <v>20</v>
      </c>
      <c r="F58" s="4"/>
      <c r="G58" s="4"/>
      <c r="H58" s="4"/>
      <c r="I58" s="4"/>
      <c r="J58" s="4"/>
      <c r="K58" s="4">
        <f>SUM(Tabla101069[[#This Row],[1ª PRUEBA]:[SATELITE 2]])</f>
        <v>20</v>
      </c>
    </row>
    <row r="59" spans="2:11" x14ac:dyDescent="0.25">
      <c r="B59" s="4">
        <v>47</v>
      </c>
      <c r="C59" s="4">
        <v>7728259</v>
      </c>
      <c r="D59" s="4" t="s">
        <v>145</v>
      </c>
      <c r="E59" s="4">
        <v>20</v>
      </c>
      <c r="F59" s="4"/>
      <c r="G59" s="4"/>
      <c r="H59" s="4"/>
      <c r="I59" s="4"/>
      <c r="J59" s="4"/>
      <c r="K59" s="4">
        <f>SUM(Tabla101069[[#This Row],[1ª PRUEBA]:[SATELITE 2]])</f>
        <v>20</v>
      </c>
    </row>
    <row r="60" spans="2:11" x14ac:dyDescent="0.25">
      <c r="B60" s="4">
        <v>48</v>
      </c>
      <c r="C60" s="4">
        <v>16704042</v>
      </c>
      <c r="D60" s="4" t="s">
        <v>52</v>
      </c>
      <c r="E60" s="4"/>
      <c r="F60" s="4"/>
      <c r="G60" s="4">
        <v>8</v>
      </c>
      <c r="H60" s="4"/>
      <c r="I60" s="4"/>
      <c r="J60" s="4">
        <v>12</v>
      </c>
      <c r="K60" s="4">
        <f>SUM(Tabla101069[[#This Row],[1ª PRUEBA]:[SATELITE 2]])</f>
        <v>20</v>
      </c>
    </row>
    <row r="61" spans="2:11" x14ac:dyDescent="0.25">
      <c r="B61" s="4">
        <v>49</v>
      </c>
      <c r="C61" s="4">
        <v>16706246</v>
      </c>
      <c r="D61" s="4" t="s">
        <v>56</v>
      </c>
      <c r="E61" s="4"/>
      <c r="F61" s="4">
        <v>8</v>
      </c>
      <c r="G61" s="4"/>
      <c r="H61" s="4"/>
      <c r="I61" s="4"/>
      <c r="J61" s="4">
        <v>9</v>
      </c>
      <c r="K61" s="4">
        <f>SUM(Tabla101069[[#This Row],[1ª PRUEBA]:[SATELITE 2]])</f>
        <v>17</v>
      </c>
    </row>
    <row r="62" spans="2:11" x14ac:dyDescent="0.25">
      <c r="B62" s="4">
        <v>50</v>
      </c>
      <c r="C62" s="4">
        <v>7818323</v>
      </c>
      <c r="D62" s="4" t="s">
        <v>312</v>
      </c>
      <c r="E62" s="4"/>
      <c r="F62" s="4"/>
      <c r="G62" s="4">
        <v>4</v>
      </c>
      <c r="H62" s="4">
        <v>4</v>
      </c>
      <c r="I62" s="4"/>
      <c r="J62" s="4">
        <v>9</v>
      </c>
      <c r="K62" s="4">
        <f>SUM(Tabla101069[[#This Row],[1ª PRUEBA]:[SATELITE 2]])</f>
        <v>17</v>
      </c>
    </row>
    <row r="63" spans="2:11" x14ac:dyDescent="0.25">
      <c r="B63" s="4">
        <v>51</v>
      </c>
      <c r="C63" s="4">
        <v>16655881</v>
      </c>
      <c r="D63" s="4" t="s">
        <v>50</v>
      </c>
      <c r="E63" s="4">
        <v>15</v>
      </c>
      <c r="F63" s="4"/>
      <c r="G63" s="4"/>
      <c r="H63" s="4"/>
      <c r="I63" s="4"/>
      <c r="J63" s="4"/>
      <c r="K63" s="4">
        <f>SUM(Tabla101069[[#This Row],[1ª PRUEBA]:[SATELITE 2]])</f>
        <v>15</v>
      </c>
    </row>
    <row r="64" spans="2:11" x14ac:dyDescent="0.25">
      <c r="B64" s="4">
        <v>52</v>
      </c>
      <c r="C64" s="4">
        <v>7738159</v>
      </c>
      <c r="D64" s="4" t="s">
        <v>66</v>
      </c>
      <c r="E64" s="4">
        <v>15</v>
      </c>
      <c r="F64" s="4"/>
      <c r="G64" s="4"/>
      <c r="H64" s="4"/>
      <c r="I64" s="4"/>
      <c r="J64" s="4"/>
      <c r="K64" s="4">
        <f>SUM(Tabla101069[[#This Row],[1ª PRUEBA]:[SATELITE 2]])</f>
        <v>15</v>
      </c>
    </row>
    <row r="65" spans="2:11" x14ac:dyDescent="0.25">
      <c r="B65" s="4">
        <v>53</v>
      </c>
      <c r="C65" s="4">
        <v>16706238</v>
      </c>
      <c r="D65" s="4" t="s">
        <v>61</v>
      </c>
      <c r="E65" s="4"/>
      <c r="F65" s="4">
        <v>4</v>
      </c>
      <c r="G65" s="4"/>
      <c r="H65" s="4"/>
      <c r="I65" s="4"/>
      <c r="J65" s="4">
        <v>9</v>
      </c>
      <c r="K65" s="4">
        <f>SUM(Tabla101069[[#This Row],[1ª PRUEBA]:[SATELITE 2]])</f>
        <v>13</v>
      </c>
    </row>
    <row r="66" spans="2:11" x14ac:dyDescent="0.25">
      <c r="B66" s="4">
        <v>54</v>
      </c>
      <c r="C66" s="4">
        <v>7732573</v>
      </c>
      <c r="D66" s="4" t="s">
        <v>146</v>
      </c>
      <c r="E66" s="4"/>
      <c r="F66" s="4"/>
      <c r="G66" s="4"/>
      <c r="H66" s="4"/>
      <c r="I66" s="4">
        <v>12</v>
      </c>
      <c r="J66" s="4"/>
      <c r="K66" s="4">
        <f>SUM(Tabla101069[[#This Row],[1ª PRUEBA]:[SATELITE 2]])</f>
        <v>12</v>
      </c>
    </row>
    <row r="67" spans="2:11" x14ac:dyDescent="0.25">
      <c r="B67" s="4">
        <v>55</v>
      </c>
      <c r="C67" s="4">
        <v>7699731</v>
      </c>
      <c r="D67" s="4" t="s">
        <v>147</v>
      </c>
      <c r="E67" s="4"/>
      <c r="F67" s="4"/>
      <c r="G67" s="4"/>
      <c r="H67" s="4"/>
      <c r="I67" s="4">
        <v>12</v>
      </c>
      <c r="J67" s="4"/>
      <c r="K67" s="4">
        <f>SUM(Tabla101069[[#This Row],[1ª PRUEBA]:[SATELITE 2]])</f>
        <v>12</v>
      </c>
    </row>
    <row r="68" spans="2:11" x14ac:dyDescent="0.25">
      <c r="B68" s="4">
        <v>56</v>
      </c>
      <c r="C68" s="4">
        <v>16746200</v>
      </c>
      <c r="D68" s="4" t="s">
        <v>313</v>
      </c>
      <c r="E68" s="4"/>
      <c r="F68" s="4"/>
      <c r="G68" s="4"/>
      <c r="H68" s="4"/>
      <c r="I68" s="4"/>
      <c r="J68" s="4">
        <v>12</v>
      </c>
      <c r="K68" s="4">
        <f>SUM(Tabla101069[[#This Row],[1ª PRUEBA]:[SATELITE 2]])</f>
        <v>12</v>
      </c>
    </row>
    <row r="69" spans="2:11" x14ac:dyDescent="0.25">
      <c r="B69" s="4">
        <v>57</v>
      </c>
      <c r="C69" s="4">
        <v>16723331</v>
      </c>
      <c r="D69" s="4" t="s">
        <v>148</v>
      </c>
      <c r="E69" s="4"/>
      <c r="F69" s="4">
        <v>8</v>
      </c>
      <c r="G69" s="4"/>
      <c r="H69" s="4">
        <v>4</v>
      </c>
      <c r="I69" s="4"/>
      <c r="J69" s="4"/>
      <c r="K69" s="4">
        <f>SUM(Tabla101069[[#This Row],[1ª PRUEBA]:[SATELITE 2]])</f>
        <v>12</v>
      </c>
    </row>
    <row r="70" spans="2:11" s="2" customFormat="1" x14ac:dyDescent="0.25">
      <c r="B70" s="4">
        <v>58</v>
      </c>
      <c r="C70" s="4">
        <v>7732698</v>
      </c>
      <c r="D70" s="4" t="s">
        <v>314</v>
      </c>
      <c r="E70" s="4">
        <v>10</v>
      </c>
      <c r="F70" s="4"/>
      <c r="G70" s="4"/>
      <c r="H70" s="4"/>
      <c r="I70" s="4"/>
      <c r="J70" s="4"/>
      <c r="K70" s="4">
        <f>SUM(Tabla101069[[#This Row],[1ª PRUEBA]:[SATELITE 2]])</f>
        <v>10</v>
      </c>
    </row>
    <row r="71" spans="2:11" s="2" customFormat="1" x14ac:dyDescent="0.25">
      <c r="B71" s="4">
        <v>59</v>
      </c>
      <c r="C71" s="4">
        <v>16650758</v>
      </c>
      <c r="D71" s="4" t="s">
        <v>315</v>
      </c>
      <c r="E71" s="4">
        <v>10</v>
      </c>
      <c r="F71" s="4"/>
      <c r="G71" s="4"/>
      <c r="H71" s="4"/>
      <c r="I71" s="4"/>
      <c r="J71" s="4"/>
      <c r="K71" s="4">
        <f>SUM(Tabla101069[[#This Row],[1ª PRUEBA]:[SATELITE 2]])</f>
        <v>10</v>
      </c>
    </row>
    <row r="72" spans="2:11" s="2" customFormat="1" x14ac:dyDescent="0.25">
      <c r="B72" s="4">
        <v>60</v>
      </c>
      <c r="C72" s="4">
        <v>16733629</v>
      </c>
      <c r="D72" s="4" t="s">
        <v>149</v>
      </c>
      <c r="E72" s="4"/>
      <c r="F72" s="4"/>
      <c r="G72" s="4"/>
      <c r="H72" s="4">
        <v>4</v>
      </c>
      <c r="I72" s="4"/>
      <c r="J72" s="4">
        <v>6</v>
      </c>
      <c r="K72" s="4">
        <f>SUM(Tabla101069[[#This Row],[1ª PRUEBA]:[SATELITE 2]])</f>
        <v>10</v>
      </c>
    </row>
    <row r="73" spans="2:11" s="2" customFormat="1" x14ac:dyDescent="0.25">
      <c r="B73" s="4">
        <v>61</v>
      </c>
      <c r="C73" s="4">
        <v>16728977</v>
      </c>
      <c r="D73" s="4" t="s">
        <v>150</v>
      </c>
      <c r="E73" s="4"/>
      <c r="F73" s="4"/>
      <c r="G73" s="4"/>
      <c r="H73" s="4"/>
      <c r="I73" s="4">
        <v>9</v>
      </c>
      <c r="J73" s="4"/>
      <c r="K73" s="4">
        <f>SUM(Tabla101069[[#This Row],[1ª PRUEBA]:[SATELITE 2]])</f>
        <v>9</v>
      </c>
    </row>
    <row r="74" spans="2:11" s="2" customFormat="1" x14ac:dyDescent="0.25">
      <c r="B74" s="4">
        <v>62</v>
      </c>
      <c r="C74" s="4">
        <v>16703896</v>
      </c>
      <c r="D74" s="4" t="s">
        <v>69</v>
      </c>
      <c r="E74" s="4"/>
      <c r="F74" s="4"/>
      <c r="G74" s="4"/>
      <c r="H74" s="4"/>
      <c r="I74" s="4">
        <v>9</v>
      </c>
      <c r="J74" s="4"/>
      <c r="K74" s="4">
        <f>SUM(Tabla101069[[#This Row],[1ª PRUEBA]:[SATELITE 2]])</f>
        <v>9</v>
      </c>
    </row>
    <row r="75" spans="2:11" s="2" customFormat="1" x14ac:dyDescent="0.25">
      <c r="B75" s="4">
        <v>63</v>
      </c>
      <c r="C75" s="4">
        <v>16655120</v>
      </c>
      <c r="D75" s="4" t="s">
        <v>316</v>
      </c>
      <c r="E75" s="4"/>
      <c r="F75" s="4"/>
      <c r="G75" s="4">
        <v>8</v>
      </c>
      <c r="H75" s="4"/>
      <c r="I75" s="4"/>
      <c r="J75" s="4"/>
      <c r="K75" s="4">
        <f>SUM(Tabla101069[[#This Row],[1ª PRUEBA]:[SATELITE 2]])</f>
        <v>8</v>
      </c>
    </row>
    <row r="76" spans="2:11" s="2" customFormat="1" x14ac:dyDescent="0.25">
      <c r="B76" s="4">
        <v>64</v>
      </c>
      <c r="C76" s="4">
        <v>16656491</v>
      </c>
      <c r="D76" s="4" t="s">
        <v>265</v>
      </c>
      <c r="E76" s="4"/>
      <c r="F76" s="4"/>
      <c r="G76" s="4"/>
      <c r="H76" s="4"/>
      <c r="I76" s="4">
        <v>6</v>
      </c>
      <c r="J76" s="4"/>
      <c r="K76" s="4">
        <f>SUM(Tabla101069[[#This Row],[1ª PRUEBA]:[SATELITE 2]])</f>
        <v>6</v>
      </c>
    </row>
    <row r="77" spans="2:11" s="2" customFormat="1" x14ac:dyDescent="0.25">
      <c r="B77" s="4">
        <v>65</v>
      </c>
      <c r="C77" s="4">
        <v>12087757</v>
      </c>
      <c r="D77" s="4" t="s">
        <v>317</v>
      </c>
      <c r="E77" s="4"/>
      <c r="F77" s="4">
        <v>4</v>
      </c>
      <c r="G77" s="4"/>
      <c r="H77" s="4"/>
      <c r="I77" s="4"/>
      <c r="J77" s="4"/>
      <c r="K77" s="4">
        <f>SUM(Tabla101069[[#This Row],[1ª PRUEBA]:[SATELITE 2]])</f>
        <v>4</v>
      </c>
    </row>
    <row r="78" spans="2:11" s="2" customFormat="1" x14ac:dyDescent="0.25">
      <c r="B78" s="4">
        <v>66</v>
      </c>
      <c r="C78" s="4">
        <v>12083234</v>
      </c>
      <c r="D78" s="4" t="s">
        <v>318</v>
      </c>
      <c r="E78" s="4"/>
      <c r="F78" s="4">
        <v>4</v>
      </c>
      <c r="G78" s="4"/>
      <c r="H78" s="4"/>
      <c r="I78" s="4"/>
      <c r="J78" s="4"/>
      <c r="K78" s="4">
        <f>SUM(Tabla101069[[#This Row],[1ª PRUEBA]:[SATELITE 2]])</f>
        <v>4</v>
      </c>
    </row>
    <row r="79" spans="2:11" s="2" customFormat="1" x14ac:dyDescent="0.25">
      <c r="B79" s="4">
        <v>67</v>
      </c>
      <c r="C79" s="4">
        <v>16722630</v>
      </c>
      <c r="D79" s="4" t="s">
        <v>57</v>
      </c>
      <c r="E79" s="4"/>
      <c r="F79" s="4"/>
      <c r="G79" s="4"/>
      <c r="H79" s="4">
        <v>4</v>
      </c>
      <c r="I79" s="4"/>
      <c r="J79" s="4"/>
      <c r="K79" s="4">
        <f>SUM(Tabla101069[[#This Row],[1ª PRUEBA]:[SATELITE 2]])</f>
        <v>4</v>
      </c>
    </row>
    <row r="80" spans="2:11" s="2" customFormat="1" ht="15.75" thickBot="1" x14ac:dyDescent="0.3">
      <c r="B80" s="4">
        <v>68</v>
      </c>
      <c r="C80" s="4">
        <v>16697205</v>
      </c>
      <c r="D80" s="4" t="s">
        <v>151</v>
      </c>
      <c r="E80" s="4"/>
      <c r="F80" s="4"/>
      <c r="G80" s="4"/>
      <c r="H80" s="4">
        <v>4</v>
      </c>
      <c r="I80" s="4"/>
      <c r="J80" s="4"/>
      <c r="K80" s="4">
        <f>SUM(Tabla101069[[#This Row],[1ª PRUEBA]:[SATELITE 2]])</f>
        <v>4</v>
      </c>
    </row>
    <row r="81" spans="2:11" s="2" customFormat="1" ht="15.75" thickBot="1" x14ac:dyDescent="0.3">
      <c r="B81" s="4">
        <v>69</v>
      </c>
      <c r="C81" s="8">
        <v>7734933</v>
      </c>
      <c r="D81" s="4" t="s">
        <v>152</v>
      </c>
      <c r="E81" s="9"/>
      <c r="F81" s="9">
        <v>2</v>
      </c>
      <c r="G81" s="9"/>
      <c r="H81" s="4"/>
      <c r="I81" s="4"/>
      <c r="J81" s="4"/>
      <c r="K81" s="9">
        <f>SUM(Tabla101069[[#This Row],[1ª PRUEBA]:[SATELITE 2]])</f>
        <v>2</v>
      </c>
    </row>
    <row r="82" spans="2:11" s="2" customFormat="1" ht="15.75" thickBot="1" x14ac:dyDescent="0.3">
      <c r="B82" s="4">
        <v>70</v>
      </c>
      <c r="C82" s="8">
        <v>7749677</v>
      </c>
      <c r="D82" s="4" t="s">
        <v>153</v>
      </c>
      <c r="E82" s="9"/>
      <c r="F82" s="9">
        <v>2</v>
      </c>
      <c r="G82" s="9"/>
      <c r="H82" s="4"/>
      <c r="I82" s="4"/>
      <c r="J82" s="4"/>
      <c r="K82" s="9">
        <f>SUM(Tabla101069[[#This Row],[1ª PRUEBA]:[SATELITE 2]])</f>
        <v>2</v>
      </c>
    </row>
    <row r="83" spans="2:11" s="2" customFormat="1" x14ac:dyDescent="0.25">
      <c r="B83" s="4">
        <v>71</v>
      </c>
      <c r="C83" s="8">
        <v>16735021</v>
      </c>
      <c r="D83" s="4" t="s">
        <v>154</v>
      </c>
      <c r="E83" s="9"/>
      <c r="F83" s="9"/>
      <c r="G83" s="9">
        <v>0</v>
      </c>
      <c r="H83" s="4"/>
      <c r="I83" s="4"/>
      <c r="J83" s="4"/>
      <c r="K83" s="9">
        <f>SUM(Tabla101069[[#This Row],[1ª PRUEBA]:[SATELITE 2]])</f>
        <v>0</v>
      </c>
    </row>
    <row r="84" spans="2:11" s="2" customFormat="1" x14ac:dyDescent="0.25"/>
    <row r="85" spans="2:11" s="2" customFormat="1" x14ac:dyDescent="0.25"/>
    <row r="86" spans="2:11" s="2" customFormat="1" x14ac:dyDescent="0.25"/>
    <row r="87" spans="2:11" s="2" customFormat="1" x14ac:dyDescent="0.25"/>
    <row r="88" spans="2:11" s="2" customFormat="1" x14ac:dyDescent="0.25"/>
    <row r="89" spans="2:11" s="2" customFormat="1" x14ac:dyDescent="0.25"/>
    <row r="90" spans="2:11" s="2" customFormat="1" x14ac:dyDescent="0.25"/>
    <row r="91" spans="2:11" s="2" customFormat="1" x14ac:dyDescent="0.25"/>
    <row r="92" spans="2:11" s="2" customFormat="1" x14ac:dyDescent="0.25"/>
    <row r="93" spans="2:11" s="2" customFormat="1" x14ac:dyDescent="0.25"/>
    <row r="94" spans="2:11" s="2" customFormat="1" x14ac:dyDescent="0.25"/>
    <row r="95" spans="2:11" s="2" customFormat="1" x14ac:dyDescent="0.25"/>
    <row r="96" spans="2:11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</sheetData>
  <mergeCells count="1">
    <mergeCell ref="B10:J10"/>
  </mergeCells>
  <pageMargins left="0.7" right="0.7" top="0.75" bottom="0.75" header="0.3" footer="0.3"/>
  <pageSetup paperSize="9" orientation="portrait" verticalDpi="3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FBAE-1689-41FE-97E8-A339A9DB3BA9}">
  <sheetPr codeName="Hoja6"/>
  <dimension ref="B10:AB87"/>
  <sheetViews>
    <sheetView tabSelected="1" topLeftCell="A5" zoomScale="130" zoomScaleNormal="130" workbookViewId="0">
      <selection activeCell="O8" sqref="O8"/>
    </sheetView>
  </sheetViews>
  <sheetFormatPr baseColWidth="10" defaultColWidth="10.85546875" defaultRowHeight="15" x14ac:dyDescent="0.25"/>
  <cols>
    <col min="1" max="1" width="1.42578125" style="1" customWidth="1"/>
    <col min="2" max="2" width="4.7109375" style="1" customWidth="1"/>
    <col min="3" max="3" width="8.7109375" style="1" customWidth="1"/>
    <col min="4" max="4" width="21.85546875" style="1" customWidth="1"/>
    <col min="5" max="9" width="7.7109375" style="1" customWidth="1"/>
    <col min="10" max="10" width="7.85546875" style="1" customWidth="1"/>
    <col min="11" max="11" width="9.85546875" style="1" customWidth="1"/>
    <col min="12" max="28" width="10.85546875" style="2"/>
    <col min="29" max="16384" width="10.85546875" style="1"/>
  </cols>
  <sheetData>
    <row r="10" spans="2:28" ht="29.1" customHeight="1" x14ac:dyDescent="0.25">
      <c r="B10" s="21" t="s">
        <v>155</v>
      </c>
      <c r="C10" s="21"/>
      <c r="D10" s="21"/>
      <c r="E10" s="21"/>
      <c r="F10" s="21"/>
      <c r="G10" s="21"/>
      <c r="H10" s="21"/>
      <c r="I10" s="21"/>
      <c r="J10" s="21"/>
      <c r="K10" s="21"/>
    </row>
    <row r="12" spans="2:28" ht="30.95" customHeight="1" x14ac:dyDescent="0.25">
      <c r="B12" s="1" t="s">
        <v>1</v>
      </c>
      <c r="C12" s="1" t="s">
        <v>2</v>
      </c>
      <c r="D12" s="1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1" t="s">
        <v>10</v>
      </c>
    </row>
    <row r="13" spans="2:28" s="4" customFormat="1" ht="15.6" customHeight="1" x14ac:dyDescent="0.25">
      <c r="B13" s="4">
        <v>1</v>
      </c>
      <c r="C13" s="5">
        <v>7726857</v>
      </c>
      <c r="D13" s="4" t="s">
        <v>105</v>
      </c>
      <c r="E13" s="4">
        <v>30</v>
      </c>
      <c r="F13" s="4">
        <v>25</v>
      </c>
      <c r="G13" s="4">
        <v>10</v>
      </c>
      <c r="H13" s="4">
        <v>50</v>
      </c>
      <c r="J13" s="4">
        <v>30</v>
      </c>
      <c r="K13" s="4">
        <f>SUM(Tabla3[[#This Row],[1ª PRUEBA]:[SATELITE 2]])</f>
        <v>145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2:28" s="4" customFormat="1" ht="15.6" customHeight="1" x14ac:dyDescent="0.25">
      <c r="B14" s="4">
        <v>2</v>
      </c>
      <c r="C14" s="5">
        <v>7722251</v>
      </c>
      <c r="D14" s="4" t="s">
        <v>350</v>
      </c>
      <c r="E14" s="4">
        <v>30</v>
      </c>
      <c r="F14" s="4">
        <v>35</v>
      </c>
      <c r="G14" s="4">
        <v>30</v>
      </c>
      <c r="H14" s="4">
        <v>40</v>
      </c>
      <c r="K14" s="4">
        <f>SUM(Tabla3[[#This Row],[1ª PRUEBA]:[SATELITE 2]])</f>
        <v>135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2:28" s="4" customFormat="1" ht="15.6" customHeight="1" x14ac:dyDescent="0.25">
      <c r="B15" s="4">
        <v>3</v>
      </c>
      <c r="C15" s="5">
        <v>7711048</v>
      </c>
      <c r="D15" s="4" t="s">
        <v>342</v>
      </c>
      <c r="E15" s="4">
        <v>50</v>
      </c>
      <c r="F15" s="4">
        <v>70</v>
      </c>
      <c r="K15" s="4">
        <f>SUM(Tabla3[[#This Row],[1ª PRUEBA]:[SATELITE 2]])</f>
        <v>120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2:28" s="4" customFormat="1" ht="15.6" customHeight="1" x14ac:dyDescent="0.25">
      <c r="B16" s="4">
        <v>4</v>
      </c>
      <c r="C16" s="5">
        <v>16655188</v>
      </c>
      <c r="D16" s="4" t="s">
        <v>106</v>
      </c>
      <c r="F16" s="4">
        <v>50</v>
      </c>
      <c r="G16" s="4">
        <v>20</v>
      </c>
      <c r="H16" s="4">
        <v>30</v>
      </c>
      <c r="K16" s="4">
        <f>SUM(Tabla3[[#This Row],[1ª PRUEBA]:[SATELITE 2]])</f>
        <v>100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2:28" s="4" customFormat="1" ht="15.6" customHeight="1" x14ac:dyDescent="0.25">
      <c r="B17" s="4">
        <v>5</v>
      </c>
      <c r="C17" s="5">
        <v>16667745</v>
      </c>
      <c r="D17" s="4" t="s">
        <v>110</v>
      </c>
      <c r="F17" s="4">
        <v>25</v>
      </c>
      <c r="G17" s="4">
        <v>50</v>
      </c>
      <c r="J17" s="4">
        <v>24</v>
      </c>
      <c r="K17" s="4">
        <f>SUM(Tabla3[[#This Row],[1ª PRUEBA]:[SATELITE 2]])</f>
        <v>99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2:28" s="4" customFormat="1" ht="15.6" customHeight="1" x14ac:dyDescent="0.25">
      <c r="B18" s="4">
        <v>6</v>
      </c>
      <c r="C18" s="5">
        <v>16653570</v>
      </c>
      <c r="D18" s="4" t="s">
        <v>156</v>
      </c>
      <c r="E18" s="4">
        <v>40</v>
      </c>
      <c r="F18" s="4">
        <v>35</v>
      </c>
      <c r="G18" s="4">
        <v>20</v>
      </c>
      <c r="K18" s="4">
        <f>SUM(Tabla3[[#This Row],[1ª PRUEBA]:[SATELITE 2]])</f>
        <v>95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2:28" s="4" customFormat="1" ht="15.6" customHeight="1" x14ac:dyDescent="0.25">
      <c r="B19" s="4">
        <v>7</v>
      </c>
      <c r="C19" s="4">
        <v>7716717</v>
      </c>
      <c r="D19" s="4" t="s">
        <v>319</v>
      </c>
      <c r="F19" s="4">
        <v>25</v>
      </c>
      <c r="G19" s="4">
        <v>40</v>
      </c>
      <c r="H19" s="4">
        <v>30</v>
      </c>
      <c r="K19" s="4">
        <f>SUM(Tabla3[[#This Row],[1ª PRUEBA]:[SATELITE 2]])</f>
        <v>95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2:28" s="4" customFormat="1" ht="15.6" customHeight="1" x14ac:dyDescent="0.25">
      <c r="B20" s="4">
        <v>8</v>
      </c>
      <c r="C20" s="5">
        <v>16693500</v>
      </c>
      <c r="D20" s="4" t="s">
        <v>343</v>
      </c>
      <c r="E20" s="4">
        <v>20</v>
      </c>
      <c r="F20" s="4">
        <v>20</v>
      </c>
      <c r="G20" s="4">
        <v>10</v>
      </c>
      <c r="H20" s="4">
        <v>20</v>
      </c>
      <c r="J20" s="4">
        <v>18</v>
      </c>
      <c r="K20" s="4">
        <f>SUM(Tabla3[[#This Row],[1ª PRUEBA]:[SATELITE 2]])</f>
        <v>88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2:28" s="4" customFormat="1" ht="15.6" customHeight="1" x14ac:dyDescent="0.25">
      <c r="B21" s="4">
        <v>9</v>
      </c>
      <c r="C21" s="4">
        <v>7738141</v>
      </c>
      <c r="D21" s="4" t="s">
        <v>157</v>
      </c>
      <c r="F21" s="4">
        <v>80</v>
      </c>
      <c r="K21" s="4">
        <f>SUM(Tabla3[[#This Row],[1ª PRUEBA]:[SATELITE 2]])</f>
        <v>80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2:28" s="4" customFormat="1" ht="15.6" customHeight="1" x14ac:dyDescent="0.25">
      <c r="B22" s="4">
        <v>10</v>
      </c>
      <c r="C22" s="4">
        <v>16677108</v>
      </c>
      <c r="D22" s="4" t="s">
        <v>109</v>
      </c>
      <c r="F22" s="4">
        <v>25</v>
      </c>
      <c r="G22" s="4">
        <v>20</v>
      </c>
      <c r="H22" s="4">
        <v>20</v>
      </c>
      <c r="J22" s="4">
        <v>12</v>
      </c>
      <c r="K22" s="4">
        <f>SUM(Tabla3[[#This Row],[1ª PRUEBA]:[SATELITE 2]])</f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2:28" s="4" customFormat="1" ht="15.6" customHeight="1" x14ac:dyDescent="0.25">
      <c r="B23" s="4">
        <v>11</v>
      </c>
      <c r="C23" s="4">
        <v>16670425</v>
      </c>
      <c r="D23" s="4" t="s">
        <v>158</v>
      </c>
      <c r="E23" s="4">
        <v>20</v>
      </c>
      <c r="F23" s="4">
        <v>25</v>
      </c>
      <c r="I23" s="4">
        <v>30</v>
      </c>
      <c r="K23" s="4">
        <f>SUM(Tabla3[[#This Row],[1ª PRUEBA]:[SATELITE 2]])</f>
        <v>75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2:28" s="4" customFormat="1" ht="15.6" customHeight="1" x14ac:dyDescent="0.25">
      <c r="B24" s="4">
        <v>12</v>
      </c>
      <c r="C24" s="4">
        <v>7745831</v>
      </c>
      <c r="D24" s="4" t="s">
        <v>159</v>
      </c>
      <c r="E24" s="4">
        <v>10</v>
      </c>
      <c r="F24" s="4">
        <v>20</v>
      </c>
      <c r="G24" s="4">
        <v>10</v>
      </c>
      <c r="H24" s="4">
        <v>20</v>
      </c>
      <c r="K24" s="4">
        <f>SUM(Tabla3[[#This Row],[1ª PRUEBA]:[SATELITE 2]])</f>
        <v>60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2:28" s="4" customFormat="1" ht="15.6" customHeight="1" x14ac:dyDescent="0.25">
      <c r="B25" s="4">
        <v>13</v>
      </c>
      <c r="C25" s="4">
        <v>16711831</v>
      </c>
      <c r="D25" s="4" t="s">
        <v>160</v>
      </c>
      <c r="E25" s="4">
        <v>10</v>
      </c>
      <c r="F25" s="4">
        <v>20</v>
      </c>
      <c r="G25" s="4">
        <v>10</v>
      </c>
      <c r="I25" s="4">
        <v>18</v>
      </c>
      <c r="K25" s="4">
        <f>SUM(Tabla3[[#This Row],[1ª PRUEBA]:[SATELITE 2]])</f>
        <v>58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2:28" s="4" customFormat="1" ht="15.6" customHeight="1" x14ac:dyDescent="0.25">
      <c r="B26" s="4">
        <v>14</v>
      </c>
      <c r="C26" s="4">
        <v>16719124</v>
      </c>
      <c r="D26" s="4" t="s">
        <v>111</v>
      </c>
      <c r="E26" s="4">
        <v>8</v>
      </c>
      <c r="F26" s="4">
        <v>25</v>
      </c>
      <c r="I26" s="4">
        <v>24</v>
      </c>
      <c r="K26" s="4">
        <f>SUM(Tabla3[[#This Row],[1ª PRUEBA]:[SATELITE 2]])</f>
        <v>57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2:28" s="4" customFormat="1" ht="15.6" customHeight="1" x14ac:dyDescent="0.25">
      <c r="B27" s="4">
        <v>15</v>
      </c>
      <c r="C27" s="4">
        <v>7734462</v>
      </c>
      <c r="D27" s="4" t="s">
        <v>323</v>
      </c>
      <c r="F27" s="4">
        <v>35</v>
      </c>
      <c r="G27" s="4">
        <v>20</v>
      </c>
      <c r="K27" s="4">
        <f>SUM(Tabla3[[#This Row],[1ª PRUEBA]:[SATELITE 2]])</f>
        <v>55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2:28" s="4" customFormat="1" ht="15.6" customHeight="1" x14ac:dyDescent="0.25">
      <c r="B28" s="4">
        <v>16</v>
      </c>
      <c r="C28" s="4">
        <v>7728465</v>
      </c>
      <c r="D28" s="4" t="s">
        <v>161</v>
      </c>
      <c r="E28" s="4">
        <v>10</v>
      </c>
      <c r="F28" s="4">
        <v>20</v>
      </c>
      <c r="G28" s="4">
        <v>0</v>
      </c>
      <c r="I28" s="4">
        <v>18</v>
      </c>
      <c r="J28" s="4">
        <v>6</v>
      </c>
      <c r="K28" s="4">
        <f>SUM(Tabla3[[#This Row],[1ª PRUEBA]:[SATELITE 2]])</f>
        <v>54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2:28" s="4" customFormat="1" ht="15.6" customHeight="1" x14ac:dyDescent="0.25">
      <c r="B29" s="4">
        <v>17</v>
      </c>
      <c r="C29" s="4">
        <v>7746920</v>
      </c>
      <c r="D29" s="4" t="s">
        <v>332</v>
      </c>
      <c r="G29" s="4">
        <v>30</v>
      </c>
      <c r="H29" s="4">
        <v>10</v>
      </c>
      <c r="J29" s="4">
        <v>12</v>
      </c>
      <c r="K29" s="4">
        <f>SUM(Tabla3[[#This Row],[1ª PRUEBA]:[SATELITE 2]])</f>
        <v>52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2:28" s="4" customFormat="1" ht="15.6" customHeight="1" x14ac:dyDescent="0.25">
      <c r="B30" s="4">
        <v>18</v>
      </c>
      <c r="C30" s="4">
        <v>7711056</v>
      </c>
      <c r="D30" s="4" t="s">
        <v>344</v>
      </c>
      <c r="F30" s="4">
        <v>50</v>
      </c>
      <c r="K30" s="4">
        <f>SUM(Tabla3[[#This Row],[1ª PRUEBA]:[SATELITE 2]])</f>
        <v>50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2:28" s="4" customFormat="1" ht="15.6" customHeight="1" x14ac:dyDescent="0.25">
      <c r="B31" s="4">
        <v>19</v>
      </c>
      <c r="C31" s="4">
        <v>7741558</v>
      </c>
      <c r="D31" s="4" t="s">
        <v>162</v>
      </c>
      <c r="E31" s="4">
        <v>8</v>
      </c>
      <c r="F31" s="4">
        <v>20</v>
      </c>
      <c r="G31" s="4">
        <v>15</v>
      </c>
      <c r="K31" s="4">
        <f>SUM(Tabla3[[#This Row],[1ª PRUEBA]:[SATELITE 2]])</f>
        <v>43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2:28" s="4" customFormat="1" ht="15.6" customHeight="1" x14ac:dyDescent="0.25">
      <c r="B32" s="4">
        <v>20</v>
      </c>
      <c r="C32" s="4">
        <v>7734602</v>
      </c>
      <c r="D32" s="4" t="s">
        <v>163</v>
      </c>
      <c r="E32" s="4">
        <v>10</v>
      </c>
      <c r="F32" s="4">
        <v>20</v>
      </c>
      <c r="J32" s="4">
        <v>12</v>
      </c>
      <c r="K32" s="4">
        <f>SUM(Tabla3[[#This Row],[1ª PRUEBA]:[SATELITE 2]])</f>
        <v>42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2:11" x14ac:dyDescent="0.25">
      <c r="B33" s="4">
        <v>21</v>
      </c>
      <c r="C33" s="4">
        <v>16653588</v>
      </c>
      <c r="D33" s="4" t="s">
        <v>164</v>
      </c>
      <c r="E33" s="4"/>
      <c r="F33" s="4">
        <v>20</v>
      </c>
      <c r="G33" s="4">
        <v>10</v>
      </c>
      <c r="H33" s="4"/>
      <c r="I33" s="4"/>
      <c r="J33" s="4">
        <v>12</v>
      </c>
      <c r="K33" s="4">
        <f>SUM(Tabla3[[#This Row],[1ª PRUEBA]:[SATELITE 2]])</f>
        <v>42</v>
      </c>
    </row>
    <row r="34" spans="2:11" x14ac:dyDescent="0.25">
      <c r="B34" s="4">
        <v>22</v>
      </c>
      <c r="C34" s="4">
        <v>7742316</v>
      </c>
      <c r="D34" s="4" t="s">
        <v>345</v>
      </c>
      <c r="E34" s="4">
        <v>10</v>
      </c>
      <c r="F34" s="4"/>
      <c r="G34" s="4">
        <v>4</v>
      </c>
      <c r="H34" s="4">
        <v>10</v>
      </c>
      <c r="I34" s="4"/>
      <c r="J34" s="4">
        <v>18</v>
      </c>
      <c r="K34" s="4">
        <f>SUM(Tabla3[[#This Row],[1ª PRUEBA]:[SATELITE 2]])</f>
        <v>42</v>
      </c>
    </row>
    <row r="35" spans="2:11" x14ac:dyDescent="0.25">
      <c r="B35" s="4">
        <v>23</v>
      </c>
      <c r="C35" s="4">
        <v>16670748</v>
      </c>
      <c r="D35" s="4" t="s">
        <v>165</v>
      </c>
      <c r="E35" s="4">
        <v>20</v>
      </c>
      <c r="F35" s="4">
        <v>20</v>
      </c>
      <c r="G35" s="4"/>
      <c r="H35" s="4"/>
      <c r="I35" s="4"/>
      <c r="J35" s="4"/>
      <c r="K35" s="4">
        <f>SUM(Tabla3[[#This Row],[1ª PRUEBA]:[SATELITE 2]])</f>
        <v>40</v>
      </c>
    </row>
    <row r="36" spans="2:11" x14ac:dyDescent="0.25">
      <c r="B36" s="4">
        <v>24</v>
      </c>
      <c r="C36" s="4">
        <v>7719836</v>
      </c>
      <c r="D36" s="4" t="s">
        <v>107</v>
      </c>
      <c r="E36" s="4">
        <v>10</v>
      </c>
      <c r="F36" s="4">
        <v>25</v>
      </c>
      <c r="G36" s="4"/>
      <c r="H36" s="4"/>
      <c r="I36" s="4"/>
      <c r="J36" s="4"/>
      <c r="K36" s="4">
        <f>SUM(Tabla3[[#This Row],[1ª PRUEBA]:[SATELITE 2]])</f>
        <v>35</v>
      </c>
    </row>
    <row r="37" spans="2:11" x14ac:dyDescent="0.25">
      <c r="B37" s="4">
        <v>25</v>
      </c>
      <c r="C37" s="4">
        <v>7709184</v>
      </c>
      <c r="D37" s="4" t="s">
        <v>166</v>
      </c>
      <c r="E37" s="4"/>
      <c r="F37" s="4">
        <v>35</v>
      </c>
      <c r="G37" s="4"/>
      <c r="H37" s="4"/>
      <c r="I37" s="4"/>
      <c r="J37" s="4"/>
      <c r="K37" s="4">
        <f>SUM(Tabla3[[#This Row],[1ª PRUEBA]:[SATELITE 2]])</f>
        <v>35</v>
      </c>
    </row>
    <row r="38" spans="2:11" x14ac:dyDescent="0.25">
      <c r="B38" s="4">
        <v>26</v>
      </c>
      <c r="C38" s="4">
        <v>7745815</v>
      </c>
      <c r="D38" s="4" t="s">
        <v>167</v>
      </c>
      <c r="E38" s="4"/>
      <c r="F38" s="4">
        <v>25</v>
      </c>
      <c r="G38" s="4">
        <v>10</v>
      </c>
      <c r="H38" s="4"/>
      <c r="I38" s="4"/>
      <c r="J38" s="4"/>
      <c r="K38" s="4">
        <f>SUM(Tabla3[[#This Row],[1ª PRUEBA]:[SATELITE 2]])</f>
        <v>35</v>
      </c>
    </row>
    <row r="39" spans="2:11" x14ac:dyDescent="0.25">
      <c r="B39" s="4">
        <v>27</v>
      </c>
      <c r="C39" s="4">
        <v>7749841</v>
      </c>
      <c r="D39" s="4" t="s">
        <v>168</v>
      </c>
      <c r="E39" s="4">
        <v>10</v>
      </c>
      <c r="F39" s="4">
        <v>20</v>
      </c>
      <c r="G39" s="4"/>
      <c r="H39" s="4"/>
      <c r="I39" s="4"/>
      <c r="J39" s="4"/>
      <c r="K39" s="4">
        <f>SUM(Tabla3[[#This Row],[1ª PRUEBA]:[SATELITE 2]])</f>
        <v>30</v>
      </c>
    </row>
    <row r="40" spans="2:11" x14ac:dyDescent="0.25">
      <c r="B40" s="4">
        <v>28</v>
      </c>
      <c r="C40" s="4">
        <v>7739636</v>
      </c>
      <c r="D40" s="4" t="s">
        <v>346</v>
      </c>
      <c r="E40" s="4"/>
      <c r="F40" s="4">
        <v>20</v>
      </c>
      <c r="G40" s="4">
        <v>10</v>
      </c>
      <c r="H40" s="4"/>
      <c r="I40" s="4"/>
      <c r="J40" s="4"/>
      <c r="K40" s="4">
        <f>SUM(Tabla3[[#This Row],[1ª PRUEBA]:[SATELITE 2]])</f>
        <v>30</v>
      </c>
    </row>
    <row r="41" spans="2:11" x14ac:dyDescent="0.25">
      <c r="B41" s="4">
        <v>29</v>
      </c>
      <c r="C41" s="4">
        <v>7730238</v>
      </c>
      <c r="D41" s="4" t="s">
        <v>169</v>
      </c>
      <c r="E41" s="4"/>
      <c r="F41" s="4">
        <v>20</v>
      </c>
      <c r="G41" s="4">
        <v>10</v>
      </c>
      <c r="H41" s="4"/>
      <c r="I41" s="4"/>
      <c r="J41" s="4"/>
      <c r="K41" s="4">
        <f>SUM(Tabla3[[#This Row],[1ª PRUEBA]:[SATELITE 2]])</f>
        <v>30</v>
      </c>
    </row>
    <row r="42" spans="2:11" x14ac:dyDescent="0.25">
      <c r="B42" s="4">
        <v>30</v>
      </c>
      <c r="C42" s="4">
        <v>7731947</v>
      </c>
      <c r="D42" s="4" t="s">
        <v>170</v>
      </c>
      <c r="E42" s="4">
        <v>4</v>
      </c>
      <c r="F42" s="4">
        <v>20</v>
      </c>
      <c r="G42" s="4">
        <v>4</v>
      </c>
      <c r="H42" s="4"/>
      <c r="I42" s="4"/>
      <c r="J42" s="4"/>
      <c r="K42" s="4">
        <f>SUM(Tabla3[[#This Row],[1ª PRUEBA]:[SATELITE 2]])</f>
        <v>28</v>
      </c>
    </row>
    <row r="43" spans="2:11" x14ac:dyDescent="0.25">
      <c r="B43" s="4">
        <v>31</v>
      </c>
      <c r="C43" s="4">
        <v>16738158</v>
      </c>
      <c r="D43" s="4" t="s">
        <v>171</v>
      </c>
      <c r="E43" s="4"/>
      <c r="F43" s="4">
        <v>15</v>
      </c>
      <c r="G43" s="4"/>
      <c r="H43" s="4">
        <v>10</v>
      </c>
      <c r="I43" s="4"/>
      <c r="J43" s="4"/>
      <c r="K43" s="4">
        <f>SUM(Tabla3[[#This Row],[1ª PRUEBA]:[SATELITE 2]])</f>
        <v>25</v>
      </c>
    </row>
    <row r="44" spans="2:11" x14ac:dyDescent="0.25">
      <c r="B44" s="4">
        <v>32</v>
      </c>
      <c r="C44" s="4">
        <v>16712912</v>
      </c>
      <c r="D44" s="4" t="s">
        <v>347</v>
      </c>
      <c r="E44" s="4"/>
      <c r="F44" s="4">
        <v>15</v>
      </c>
      <c r="G44" s="4"/>
      <c r="H44" s="4">
        <v>10</v>
      </c>
      <c r="I44" s="4"/>
      <c r="J44" s="4"/>
      <c r="K44" s="4">
        <f>SUM(Tabla3[[#This Row],[1ª PRUEBA]:[SATELITE 2]])</f>
        <v>25</v>
      </c>
    </row>
    <row r="45" spans="2:11" x14ac:dyDescent="0.25">
      <c r="B45" s="4">
        <v>33</v>
      </c>
      <c r="C45" s="4">
        <v>7741566</v>
      </c>
      <c r="D45" s="4" t="s">
        <v>172</v>
      </c>
      <c r="E45" s="4">
        <v>4</v>
      </c>
      <c r="F45" s="4">
        <v>20</v>
      </c>
      <c r="G45" s="4"/>
      <c r="H45" s="4"/>
      <c r="I45" s="4"/>
      <c r="J45" s="4"/>
      <c r="K45" s="4">
        <f>SUM(Tabla3[[#This Row],[1ª PRUEBA]:[SATELITE 2]])</f>
        <v>24</v>
      </c>
    </row>
    <row r="46" spans="2:11" x14ac:dyDescent="0.25">
      <c r="B46" s="4">
        <v>34</v>
      </c>
      <c r="C46" s="4">
        <v>7739066</v>
      </c>
      <c r="D46" s="4" t="s">
        <v>173</v>
      </c>
      <c r="E46" s="4">
        <v>4</v>
      </c>
      <c r="F46" s="4">
        <v>20</v>
      </c>
      <c r="G46" s="4"/>
      <c r="H46" s="4"/>
      <c r="I46" s="4"/>
      <c r="J46" s="4"/>
      <c r="K46" s="4">
        <f>SUM(Tabla3[[#This Row],[1ª PRUEBA]:[SATELITE 2]])</f>
        <v>24</v>
      </c>
    </row>
    <row r="47" spans="2:11" x14ac:dyDescent="0.25">
      <c r="B47" s="4">
        <v>35</v>
      </c>
      <c r="C47" s="4">
        <v>7716329</v>
      </c>
      <c r="D47" s="4" t="s">
        <v>174</v>
      </c>
      <c r="E47" s="4">
        <v>20</v>
      </c>
      <c r="F47" s="4"/>
      <c r="G47" s="4"/>
      <c r="H47" s="4"/>
      <c r="I47" s="4"/>
      <c r="J47" s="4"/>
      <c r="K47" s="4">
        <f>SUM(Tabla3[[#This Row],[1ª PRUEBA]:[SATELITE 2]])</f>
        <v>20</v>
      </c>
    </row>
    <row r="48" spans="2:11" x14ac:dyDescent="0.25">
      <c r="B48" s="4">
        <v>36</v>
      </c>
      <c r="C48" s="4">
        <v>16713001</v>
      </c>
      <c r="D48" s="4" t="s">
        <v>113</v>
      </c>
      <c r="E48" s="4">
        <v>20</v>
      </c>
      <c r="F48" s="4"/>
      <c r="G48" s="4"/>
      <c r="H48" s="4"/>
      <c r="I48" s="4"/>
      <c r="J48" s="4"/>
      <c r="K48" s="4">
        <f>SUM(Tabla3[[#This Row],[1ª PRUEBA]:[SATELITE 2]])</f>
        <v>20</v>
      </c>
    </row>
    <row r="49" spans="2:11" x14ac:dyDescent="0.25">
      <c r="B49" s="4">
        <v>37</v>
      </c>
      <c r="C49" s="4">
        <v>16668256</v>
      </c>
      <c r="D49" s="4" t="s">
        <v>175</v>
      </c>
      <c r="E49" s="4"/>
      <c r="F49" s="4">
        <v>20</v>
      </c>
      <c r="G49" s="4"/>
      <c r="H49" s="4"/>
      <c r="I49" s="4"/>
      <c r="J49" s="4"/>
      <c r="K49" s="4">
        <f>SUM(Tabla3[[#This Row],[1ª PRUEBA]:[SATELITE 2]])</f>
        <v>20</v>
      </c>
    </row>
    <row r="50" spans="2:11" x14ac:dyDescent="0.25">
      <c r="B50" s="4">
        <v>38</v>
      </c>
      <c r="C50" s="4">
        <v>7739123</v>
      </c>
      <c r="D50" s="4" t="s">
        <v>176</v>
      </c>
      <c r="E50" s="4"/>
      <c r="F50" s="4">
        <v>20</v>
      </c>
      <c r="G50" s="4"/>
      <c r="H50" s="4"/>
      <c r="I50" s="4"/>
      <c r="J50" s="4"/>
      <c r="K50" s="4">
        <f>SUM(Tabla3[[#This Row],[1ª PRUEBA]:[SATELITE 2]])</f>
        <v>20</v>
      </c>
    </row>
    <row r="51" spans="2:11" x14ac:dyDescent="0.25">
      <c r="B51" s="4">
        <v>39</v>
      </c>
      <c r="C51" s="4">
        <v>7726667</v>
      </c>
      <c r="D51" s="4" t="s">
        <v>177</v>
      </c>
      <c r="E51" s="4"/>
      <c r="F51" s="4"/>
      <c r="G51" s="4">
        <v>20</v>
      </c>
      <c r="H51" s="4"/>
      <c r="I51" s="4"/>
      <c r="J51" s="4"/>
      <c r="K51" s="4">
        <f>SUM(Tabla3[[#This Row],[1ª PRUEBA]:[SATELITE 2]])</f>
        <v>20</v>
      </c>
    </row>
    <row r="52" spans="2:11" x14ac:dyDescent="0.25">
      <c r="B52" s="4">
        <v>40</v>
      </c>
      <c r="C52" s="4">
        <v>16713754</v>
      </c>
      <c r="D52" s="4" t="s">
        <v>322</v>
      </c>
      <c r="E52" s="4"/>
      <c r="F52" s="4"/>
      <c r="G52" s="4"/>
      <c r="H52" s="4">
        <v>20</v>
      </c>
      <c r="I52" s="4"/>
      <c r="J52" s="4"/>
      <c r="K52" s="4">
        <f>SUM(Tabla3[[#This Row],[1ª PRUEBA]:[SATELITE 2]])</f>
        <v>20</v>
      </c>
    </row>
    <row r="53" spans="2:11" x14ac:dyDescent="0.25">
      <c r="B53" s="4">
        <v>41</v>
      </c>
      <c r="C53" s="4">
        <v>16723191</v>
      </c>
      <c r="D53" s="4" t="s">
        <v>178</v>
      </c>
      <c r="E53" s="4">
        <v>4</v>
      </c>
      <c r="F53" s="4">
        <v>15</v>
      </c>
      <c r="G53" s="4"/>
      <c r="H53" s="4"/>
      <c r="I53" s="4"/>
      <c r="J53" s="4"/>
      <c r="K53" s="4">
        <f>SUM(Tabla3[[#This Row],[1ª PRUEBA]:[SATELITE 2]])</f>
        <v>19</v>
      </c>
    </row>
    <row r="54" spans="2:11" x14ac:dyDescent="0.25">
      <c r="B54" s="4">
        <v>42</v>
      </c>
      <c r="C54" s="4">
        <v>7703178</v>
      </c>
      <c r="D54" s="4" t="s">
        <v>179</v>
      </c>
      <c r="E54" s="4"/>
      <c r="F54" s="4">
        <v>15</v>
      </c>
      <c r="G54" s="4">
        <v>4</v>
      </c>
      <c r="H54" s="4"/>
      <c r="I54" s="4"/>
      <c r="J54" s="4"/>
      <c r="K54" s="4">
        <f>SUM(Tabla3[[#This Row],[1ª PRUEBA]:[SATELITE 2]])</f>
        <v>19</v>
      </c>
    </row>
    <row r="55" spans="2:11" x14ac:dyDescent="0.25">
      <c r="B55" s="4">
        <v>43</v>
      </c>
      <c r="C55" s="4">
        <v>7728671</v>
      </c>
      <c r="D55" s="4" t="s">
        <v>337</v>
      </c>
      <c r="E55" s="4">
        <v>15</v>
      </c>
      <c r="F55" s="4"/>
      <c r="G55" s="4"/>
      <c r="H55" s="4"/>
      <c r="I55" s="4"/>
      <c r="J55" s="4"/>
      <c r="K55" s="4">
        <f>SUM(Tabla3[[#This Row],[1ª PRUEBA]:[SATELITE 2]])</f>
        <v>15</v>
      </c>
    </row>
    <row r="56" spans="2:11" x14ac:dyDescent="0.25">
      <c r="B56" s="4">
        <v>44</v>
      </c>
      <c r="C56" s="4">
        <v>7733133</v>
      </c>
      <c r="D56" s="4" t="s">
        <v>180</v>
      </c>
      <c r="E56" s="4"/>
      <c r="F56" s="4">
        <v>15</v>
      </c>
      <c r="G56" s="4"/>
      <c r="H56" s="4"/>
      <c r="I56" s="4"/>
      <c r="J56" s="4"/>
      <c r="K56" s="4">
        <f>SUM(Tabla3[[#This Row],[1ª PRUEBA]:[SATELITE 2]])</f>
        <v>15</v>
      </c>
    </row>
    <row r="57" spans="2:11" x14ac:dyDescent="0.25">
      <c r="B57" s="4">
        <v>45</v>
      </c>
      <c r="C57" s="4">
        <v>7720817</v>
      </c>
      <c r="D57" s="4" t="s">
        <v>348</v>
      </c>
      <c r="E57" s="4">
        <v>10</v>
      </c>
      <c r="F57" s="4"/>
      <c r="G57" s="4"/>
      <c r="H57" s="4"/>
      <c r="I57" s="4"/>
      <c r="J57" s="4"/>
      <c r="K57" s="4">
        <f>SUM(Tabla3[[#This Row],[1ª PRUEBA]:[SATELITE 2]])</f>
        <v>10</v>
      </c>
    </row>
    <row r="58" spans="2:11" x14ac:dyDescent="0.25">
      <c r="B58" s="4">
        <v>46</v>
      </c>
      <c r="C58" s="4">
        <v>7734058</v>
      </c>
      <c r="D58" s="4" t="s">
        <v>116</v>
      </c>
      <c r="E58" s="4">
        <v>10</v>
      </c>
      <c r="F58" s="4"/>
      <c r="G58" s="4"/>
      <c r="H58" s="4"/>
      <c r="I58" s="4"/>
      <c r="J58" s="4"/>
      <c r="K58" s="4">
        <f>SUM(Tabla3[[#This Row],[1ª PRUEBA]:[SATELITE 2]])</f>
        <v>10</v>
      </c>
    </row>
    <row r="59" spans="2:11" ht="15.75" thickBot="1" x14ac:dyDescent="0.3">
      <c r="B59" s="4">
        <v>47</v>
      </c>
      <c r="C59" s="4">
        <v>16656764</v>
      </c>
      <c r="D59" s="4" t="s">
        <v>181</v>
      </c>
      <c r="E59" s="4">
        <v>10</v>
      </c>
      <c r="F59" s="4"/>
      <c r="G59" s="4"/>
      <c r="H59" s="4"/>
      <c r="I59" s="4"/>
      <c r="J59" s="4"/>
      <c r="K59" s="4">
        <f>SUM(Tabla3[[#This Row],[1ª PRUEBA]:[SATELITE 2]])</f>
        <v>10</v>
      </c>
    </row>
    <row r="60" spans="2:11" s="2" customFormat="1" ht="15.75" thickBot="1" x14ac:dyDescent="0.3">
      <c r="B60" s="4">
        <v>48</v>
      </c>
      <c r="C60" s="8">
        <v>7733688</v>
      </c>
      <c r="D60" s="9" t="s">
        <v>330</v>
      </c>
      <c r="E60" s="9"/>
      <c r="F60" s="9"/>
      <c r="G60" s="9">
        <v>10</v>
      </c>
      <c r="H60" s="4"/>
      <c r="I60" s="4"/>
      <c r="J60" s="4"/>
      <c r="K60" s="9">
        <f>SUM(Tabla3[[#This Row],[1ª PRUEBA]:[SATELITE 2]])</f>
        <v>10</v>
      </c>
    </row>
    <row r="61" spans="2:11" s="2" customFormat="1" ht="15.75" thickBot="1" x14ac:dyDescent="0.3">
      <c r="B61" s="4">
        <v>49</v>
      </c>
      <c r="C61" s="8">
        <v>7729330</v>
      </c>
      <c r="D61" s="9" t="s">
        <v>182</v>
      </c>
      <c r="E61" s="9">
        <v>8</v>
      </c>
      <c r="F61" s="9"/>
      <c r="G61" s="9"/>
      <c r="H61" s="4"/>
      <c r="I61" s="4"/>
      <c r="J61" s="4"/>
      <c r="K61" s="9">
        <f>SUM(Tabla3[[#This Row],[1ª PRUEBA]:[SATELITE 2]])</f>
        <v>8</v>
      </c>
    </row>
    <row r="62" spans="2:11" s="2" customFormat="1" ht="15.75" thickBot="1" x14ac:dyDescent="0.3">
      <c r="B62" s="4">
        <v>50</v>
      </c>
      <c r="C62" s="8">
        <v>7720700</v>
      </c>
      <c r="D62" s="9" t="s">
        <v>118</v>
      </c>
      <c r="E62" s="9">
        <v>8</v>
      </c>
      <c r="F62" s="9"/>
      <c r="G62" s="9"/>
      <c r="H62" s="4"/>
      <c r="I62" s="4"/>
      <c r="J62" s="4"/>
      <c r="K62" s="9">
        <f>SUM(Tabla3[[#This Row],[1ª PRUEBA]:[SATELITE 2]])</f>
        <v>8</v>
      </c>
    </row>
    <row r="63" spans="2:11" s="2" customFormat="1" ht="15.75" thickBot="1" x14ac:dyDescent="0.3">
      <c r="B63" s="4">
        <v>51</v>
      </c>
      <c r="C63" s="8">
        <v>7713169</v>
      </c>
      <c r="D63" s="9" t="s">
        <v>183</v>
      </c>
      <c r="E63" s="9"/>
      <c r="F63" s="9"/>
      <c r="G63" s="9"/>
      <c r="H63" s="4"/>
      <c r="I63" s="4">
        <v>6</v>
      </c>
      <c r="J63" s="4"/>
      <c r="K63" s="9">
        <f>SUM(Tabla3[[#This Row],[1ª PRUEBA]:[SATELITE 2]])</f>
        <v>6</v>
      </c>
    </row>
    <row r="64" spans="2:11" s="2" customFormat="1" ht="15.75" thickBot="1" x14ac:dyDescent="0.3">
      <c r="B64" s="4">
        <v>52</v>
      </c>
      <c r="C64" s="8">
        <v>7721013</v>
      </c>
      <c r="D64" s="9" t="s">
        <v>349</v>
      </c>
      <c r="E64" s="9">
        <v>4</v>
      </c>
      <c r="F64" s="9"/>
      <c r="G64" s="9"/>
      <c r="H64" s="4"/>
      <c r="I64" s="4"/>
      <c r="J64" s="4"/>
      <c r="K64" s="9">
        <f>SUM(Tabla3[[#This Row],[1ª PRUEBA]:[SATELITE 2]])</f>
        <v>4</v>
      </c>
    </row>
    <row r="65" spans="2:11" s="2" customFormat="1" x14ac:dyDescent="0.25">
      <c r="B65" s="4">
        <v>53</v>
      </c>
      <c r="C65" s="8">
        <v>16725486</v>
      </c>
      <c r="D65" s="9" t="s">
        <v>184</v>
      </c>
      <c r="E65" s="9"/>
      <c r="F65" s="9"/>
      <c r="G65" s="9">
        <v>4</v>
      </c>
      <c r="H65" s="4"/>
      <c r="I65" s="4"/>
      <c r="J65" s="4"/>
      <c r="K65" s="9">
        <f>SUM(Tabla3[[#This Row],[1ª PRUEBA]:[SATELITE 2]])</f>
        <v>4</v>
      </c>
    </row>
    <row r="66" spans="2:11" s="2" customFormat="1" x14ac:dyDescent="0.25"/>
    <row r="67" spans="2:11" s="2" customFormat="1" x14ac:dyDescent="0.25"/>
    <row r="68" spans="2:11" s="2" customFormat="1" x14ac:dyDescent="0.25"/>
    <row r="69" spans="2:11" s="2" customFormat="1" x14ac:dyDescent="0.25"/>
    <row r="70" spans="2:11" s="2" customFormat="1" x14ac:dyDescent="0.25"/>
    <row r="71" spans="2:11" s="2" customFormat="1" x14ac:dyDescent="0.25"/>
    <row r="72" spans="2:11" s="2" customFormat="1" x14ac:dyDescent="0.25"/>
    <row r="73" spans="2:11" s="2" customFormat="1" x14ac:dyDescent="0.25"/>
    <row r="74" spans="2:11" s="2" customFormat="1" x14ac:dyDescent="0.25"/>
    <row r="75" spans="2:11" s="2" customFormat="1" x14ac:dyDescent="0.25"/>
    <row r="76" spans="2:11" s="2" customFormat="1" x14ac:dyDescent="0.25"/>
    <row r="77" spans="2:11" s="2" customFormat="1" x14ac:dyDescent="0.25"/>
    <row r="78" spans="2:11" s="2" customFormat="1" x14ac:dyDescent="0.25"/>
    <row r="79" spans="2:11" s="2" customFormat="1" x14ac:dyDescent="0.25"/>
    <row r="80" spans="2:11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</sheetData>
  <mergeCells count="1">
    <mergeCell ref="B10:K10"/>
  </mergeCells>
  <pageMargins left="0.7" right="0.7" top="0.75" bottom="0.75" header="0.3" footer="0.3"/>
  <pageSetup paperSize="9" orientation="portrait" verticalDpi="3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C9D1-5520-436B-8012-0F02853E7B05}">
  <sheetPr codeName="Hoja7"/>
  <dimension ref="B10:AB118"/>
  <sheetViews>
    <sheetView tabSelected="1" topLeftCell="A2" zoomScaleNormal="100" workbookViewId="0">
      <selection activeCell="O8" sqref="O8"/>
    </sheetView>
  </sheetViews>
  <sheetFormatPr baseColWidth="10" defaultColWidth="10.85546875" defaultRowHeight="15" x14ac:dyDescent="0.25"/>
  <cols>
    <col min="1" max="1" width="1.42578125" style="1" customWidth="1"/>
    <col min="2" max="2" width="4.7109375" style="1" customWidth="1"/>
    <col min="3" max="3" width="10.28515625" style="1" customWidth="1"/>
    <col min="4" max="4" width="21.85546875" style="1" customWidth="1"/>
    <col min="5" max="10" width="7.85546875" style="1" customWidth="1"/>
    <col min="11" max="11" width="9.85546875" style="1" customWidth="1"/>
    <col min="12" max="13" width="7.7109375" style="2" customWidth="1"/>
    <col min="14" max="14" width="9.7109375" style="2" customWidth="1"/>
    <col min="15" max="28" width="10.85546875" style="2"/>
    <col min="29" max="16384" width="10.85546875" style="1"/>
  </cols>
  <sheetData>
    <row r="10" spans="2:14" ht="27.95" customHeight="1" x14ac:dyDescent="0.25">
      <c r="B10" s="21" t="s">
        <v>185</v>
      </c>
      <c r="C10" s="21"/>
      <c r="D10" s="21"/>
      <c r="E10" s="21"/>
      <c r="F10" s="21"/>
      <c r="G10" s="21"/>
      <c r="H10" s="21"/>
      <c r="I10" s="21"/>
      <c r="J10" s="21"/>
      <c r="K10" s="21"/>
      <c r="L10" s="13"/>
      <c r="M10" s="13"/>
      <c r="N10" s="13"/>
    </row>
    <row r="12" spans="2:14" ht="30" customHeight="1" x14ac:dyDescent="0.25">
      <c r="B12" s="1" t="s">
        <v>1</v>
      </c>
      <c r="C12" s="1" t="s">
        <v>2</v>
      </c>
      <c r="D12" s="1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1" t="s">
        <v>10</v>
      </c>
    </row>
    <row r="13" spans="2:14" x14ac:dyDescent="0.25">
      <c r="B13" s="4">
        <v>1</v>
      </c>
      <c r="C13" s="14">
        <v>7714026</v>
      </c>
      <c r="D13" s="12" t="s">
        <v>186</v>
      </c>
      <c r="E13" s="12">
        <v>50</v>
      </c>
      <c r="F13" s="12">
        <v>80</v>
      </c>
      <c r="G13" s="12"/>
      <c r="H13" s="12"/>
      <c r="I13" s="4">
        <v>30</v>
      </c>
      <c r="J13" s="4"/>
      <c r="K13" s="4">
        <f>SUM(Tabla85[[#This Row],[1ª PRUEBA]:[SATELITE 2]])</f>
        <v>160</v>
      </c>
    </row>
    <row r="14" spans="2:14" x14ac:dyDescent="0.25">
      <c r="B14" s="4">
        <v>2</v>
      </c>
      <c r="C14" s="14">
        <v>7703128</v>
      </c>
      <c r="D14" s="12" t="s">
        <v>351</v>
      </c>
      <c r="E14" s="12">
        <v>30</v>
      </c>
      <c r="F14" s="12">
        <v>70</v>
      </c>
      <c r="G14" s="12"/>
      <c r="H14" s="12">
        <v>50</v>
      </c>
      <c r="I14" s="4"/>
      <c r="J14" s="4"/>
      <c r="K14" s="4">
        <f>SUM(Tabla85[[#This Row],[1ª PRUEBA]:[SATELITE 2]])</f>
        <v>150</v>
      </c>
    </row>
    <row r="15" spans="2:14" x14ac:dyDescent="0.25">
      <c r="B15" s="4">
        <v>3</v>
      </c>
      <c r="C15" s="5">
        <v>16650170</v>
      </c>
      <c r="D15" s="4" t="s">
        <v>187</v>
      </c>
      <c r="E15" s="4">
        <v>20</v>
      </c>
      <c r="F15" s="4">
        <v>35</v>
      </c>
      <c r="G15" s="4">
        <v>40</v>
      </c>
      <c r="H15" s="4">
        <v>20</v>
      </c>
      <c r="I15" s="4"/>
      <c r="J15" s="4">
        <v>24</v>
      </c>
      <c r="K15" s="4">
        <f>SUM(Tabla85[[#This Row],[1ª PRUEBA]:[SATELITE 2]])</f>
        <v>139</v>
      </c>
    </row>
    <row r="16" spans="2:14" x14ac:dyDescent="0.25">
      <c r="B16" s="4">
        <v>4</v>
      </c>
      <c r="C16" s="14">
        <v>7722201</v>
      </c>
      <c r="D16" s="12" t="s">
        <v>190</v>
      </c>
      <c r="E16" s="12">
        <v>30</v>
      </c>
      <c r="F16" s="12">
        <v>50</v>
      </c>
      <c r="G16" s="12"/>
      <c r="H16" s="12">
        <v>40</v>
      </c>
      <c r="I16" s="4"/>
      <c r="J16" s="4"/>
      <c r="K16" s="4">
        <f>SUM(Tabla85[[#This Row],[1ª PRUEBA]:[SATELITE 2]])</f>
        <v>120</v>
      </c>
    </row>
    <row r="17" spans="2:11" x14ac:dyDescent="0.25">
      <c r="B17" s="4">
        <v>5</v>
      </c>
      <c r="C17" s="5">
        <v>7711270</v>
      </c>
      <c r="D17" s="4" t="s">
        <v>188</v>
      </c>
      <c r="E17" s="4">
        <v>40</v>
      </c>
      <c r="F17" s="4">
        <v>50</v>
      </c>
      <c r="G17" s="4"/>
      <c r="H17" s="4"/>
      <c r="I17" s="4">
        <v>24</v>
      </c>
      <c r="J17" s="4"/>
      <c r="K17" s="4">
        <f>SUM(Tabla85[[#This Row],[1ª PRUEBA]:[SATELITE 2]])</f>
        <v>114</v>
      </c>
    </row>
    <row r="18" spans="2:11" x14ac:dyDescent="0.25">
      <c r="B18" s="4">
        <v>6</v>
      </c>
      <c r="C18" s="5">
        <v>7737739</v>
      </c>
      <c r="D18" s="4" t="s">
        <v>189</v>
      </c>
      <c r="E18" s="4">
        <v>10</v>
      </c>
      <c r="F18" s="4">
        <v>35</v>
      </c>
      <c r="G18" s="4">
        <v>50</v>
      </c>
      <c r="H18" s="4"/>
      <c r="I18" s="4">
        <v>18</v>
      </c>
      <c r="J18" s="4"/>
      <c r="K18" s="4">
        <f>SUM(Tabla85[[#This Row],[1ª PRUEBA]:[SATELITE 2]])</f>
        <v>113</v>
      </c>
    </row>
    <row r="19" spans="2:11" x14ac:dyDescent="0.25">
      <c r="B19" s="4">
        <v>7</v>
      </c>
      <c r="C19" s="14">
        <v>16657275</v>
      </c>
      <c r="D19" s="12" t="s">
        <v>191</v>
      </c>
      <c r="E19" s="12">
        <v>20</v>
      </c>
      <c r="F19" s="12">
        <v>20</v>
      </c>
      <c r="G19" s="12">
        <v>20</v>
      </c>
      <c r="H19" s="12">
        <v>30</v>
      </c>
      <c r="I19" s="4"/>
      <c r="J19" s="4">
        <v>12</v>
      </c>
      <c r="K19" s="12">
        <f>SUM(Tabla85[[#This Row],[1ª PRUEBA]:[SATELITE 2]])</f>
        <v>102</v>
      </c>
    </row>
    <row r="20" spans="2:11" x14ac:dyDescent="0.25">
      <c r="B20" s="4">
        <v>8</v>
      </c>
      <c r="C20" s="14">
        <v>16667985</v>
      </c>
      <c r="D20" s="12" t="s">
        <v>352</v>
      </c>
      <c r="E20" s="12"/>
      <c r="F20" s="12">
        <v>35</v>
      </c>
      <c r="G20" s="12">
        <v>30</v>
      </c>
      <c r="H20" s="12"/>
      <c r="I20" s="4"/>
      <c r="J20" s="4">
        <v>30</v>
      </c>
      <c r="K20" s="4">
        <f>SUM(Tabla85[[#This Row],[1ª PRUEBA]:[SATELITE 2]])</f>
        <v>95</v>
      </c>
    </row>
    <row r="21" spans="2:11" x14ac:dyDescent="0.25">
      <c r="B21" s="4">
        <v>9</v>
      </c>
      <c r="C21" s="5">
        <v>16650112</v>
      </c>
      <c r="D21" s="4" t="s">
        <v>127</v>
      </c>
      <c r="E21" s="4">
        <v>10</v>
      </c>
      <c r="F21" s="4">
        <v>25</v>
      </c>
      <c r="G21" s="4">
        <v>10</v>
      </c>
      <c r="H21" s="4">
        <v>30</v>
      </c>
      <c r="I21" s="4"/>
      <c r="J21" s="4"/>
      <c r="K21" s="4">
        <f>SUM(Tabla85[[#This Row],[1ª PRUEBA]:[SATELITE 2]])</f>
        <v>75</v>
      </c>
    </row>
    <row r="22" spans="2:11" x14ac:dyDescent="0.25">
      <c r="B22" s="4">
        <v>10</v>
      </c>
      <c r="C22" s="19">
        <v>7694426</v>
      </c>
      <c r="D22" s="4" t="s">
        <v>354</v>
      </c>
      <c r="E22" s="4">
        <v>20</v>
      </c>
      <c r="F22" s="4">
        <v>20</v>
      </c>
      <c r="G22" s="4">
        <v>10</v>
      </c>
      <c r="H22" s="4">
        <v>20</v>
      </c>
      <c r="I22" s="4"/>
      <c r="J22" s="4"/>
      <c r="K22" s="4">
        <f>SUM(Tabla85[[#This Row],[1ª PRUEBA]:[SATELITE 2]])</f>
        <v>70</v>
      </c>
    </row>
    <row r="23" spans="2:11" x14ac:dyDescent="0.25">
      <c r="B23" s="4">
        <v>11</v>
      </c>
      <c r="C23" s="14">
        <v>7704465</v>
      </c>
      <c r="D23" s="12" t="s">
        <v>194</v>
      </c>
      <c r="E23" s="12">
        <v>4</v>
      </c>
      <c r="F23" s="12">
        <v>25</v>
      </c>
      <c r="G23" s="12">
        <v>10</v>
      </c>
      <c r="H23" s="12">
        <v>20</v>
      </c>
      <c r="I23" s="4">
        <v>9</v>
      </c>
      <c r="J23" s="4"/>
      <c r="K23" s="4">
        <f>SUM(Tabla85[[#This Row],[1ª PRUEBA]:[SATELITE 2]])</f>
        <v>68</v>
      </c>
    </row>
    <row r="24" spans="2:11" x14ac:dyDescent="0.25">
      <c r="B24" s="4">
        <v>12</v>
      </c>
      <c r="C24" s="5">
        <v>7708954</v>
      </c>
      <c r="D24" s="4" t="s">
        <v>195</v>
      </c>
      <c r="E24" s="4">
        <v>15</v>
      </c>
      <c r="F24" s="4">
        <v>10</v>
      </c>
      <c r="G24" s="4">
        <v>20</v>
      </c>
      <c r="H24" s="4">
        <v>20</v>
      </c>
      <c r="I24" s="4"/>
      <c r="J24" s="4"/>
      <c r="K24" s="4">
        <f>SUM(Tabla85[[#This Row],[1ª PRUEBA]:[SATELITE 2]])</f>
        <v>65</v>
      </c>
    </row>
    <row r="25" spans="2:11" x14ac:dyDescent="0.25">
      <c r="B25" s="4">
        <v>13</v>
      </c>
      <c r="C25" s="14">
        <v>7744304</v>
      </c>
      <c r="D25" s="12" t="s">
        <v>353</v>
      </c>
      <c r="E25" s="12"/>
      <c r="F25" s="12">
        <v>25</v>
      </c>
      <c r="G25" s="12">
        <v>20</v>
      </c>
      <c r="H25" s="12"/>
      <c r="I25" s="4"/>
      <c r="J25" s="4">
        <v>18</v>
      </c>
      <c r="K25" s="4">
        <f>SUM(Tabla85[[#This Row],[1ª PRUEBA]:[SATELITE 2]])</f>
        <v>63</v>
      </c>
    </row>
    <row r="26" spans="2:11" x14ac:dyDescent="0.25">
      <c r="B26" s="4">
        <v>14</v>
      </c>
      <c r="C26" s="14">
        <v>7742978</v>
      </c>
      <c r="D26" s="12" t="s">
        <v>294</v>
      </c>
      <c r="E26" s="12"/>
      <c r="F26" s="12">
        <v>20</v>
      </c>
      <c r="G26" s="12">
        <v>20</v>
      </c>
      <c r="H26" s="12">
        <v>10</v>
      </c>
      <c r="I26" s="4"/>
      <c r="J26" s="4">
        <v>12</v>
      </c>
      <c r="K26" s="12">
        <f>SUM(Tabla85[[#This Row],[1ª PRUEBA]:[SATELITE 2]])</f>
        <v>62</v>
      </c>
    </row>
    <row r="27" spans="2:11" x14ac:dyDescent="0.25">
      <c r="B27" s="4">
        <v>15</v>
      </c>
      <c r="C27" s="14">
        <v>7715090</v>
      </c>
      <c r="D27" s="12" t="s">
        <v>128</v>
      </c>
      <c r="E27" s="12"/>
      <c r="F27" s="12">
        <v>20</v>
      </c>
      <c r="G27" s="12"/>
      <c r="H27" s="12">
        <v>10</v>
      </c>
      <c r="I27" s="4">
        <v>12</v>
      </c>
      <c r="J27" s="4">
        <v>18</v>
      </c>
      <c r="K27" s="4">
        <f>SUM(Tabla85[[#This Row],[1ª PRUEBA]:[SATELITE 2]])</f>
        <v>60</v>
      </c>
    </row>
    <row r="28" spans="2:11" x14ac:dyDescent="0.25">
      <c r="B28" s="4">
        <v>16</v>
      </c>
      <c r="C28" s="5">
        <v>7742275</v>
      </c>
      <c r="D28" s="4" t="s">
        <v>198</v>
      </c>
      <c r="E28" s="4">
        <v>10</v>
      </c>
      <c r="F28" s="4">
        <v>20</v>
      </c>
      <c r="G28" s="4">
        <v>10</v>
      </c>
      <c r="H28" s="4">
        <v>20</v>
      </c>
      <c r="I28" s="4"/>
      <c r="J28" s="4"/>
      <c r="K28" s="4">
        <f>SUM(Tabla85[[#This Row],[1ª PRUEBA]:[SATELITE 2]])</f>
        <v>60</v>
      </c>
    </row>
    <row r="29" spans="2:11" x14ac:dyDescent="0.25">
      <c r="B29" s="4">
        <v>17</v>
      </c>
      <c r="C29" s="14">
        <v>16650188</v>
      </c>
      <c r="D29" s="12" t="s">
        <v>126</v>
      </c>
      <c r="E29" s="12"/>
      <c r="F29" s="12">
        <v>35</v>
      </c>
      <c r="G29" s="12">
        <v>20</v>
      </c>
      <c r="H29" s="12"/>
      <c r="I29" s="4"/>
      <c r="J29" s="4"/>
      <c r="K29" s="12">
        <f>SUM(Tabla85[[#This Row],[1ª PRUEBA]:[SATELITE 2]])</f>
        <v>55</v>
      </c>
    </row>
    <row r="30" spans="2:11" x14ac:dyDescent="0.25">
      <c r="B30" s="4">
        <v>18</v>
      </c>
      <c r="C30" s="12">
        <v>16721658</v>
      </c>
      <c r="D30" s="12" t="s">
        <v>199</v>
      </c>
      <c r="E30" s="12">
        <v>4</v>
      </c>
      <c r="F30" s="12">
        <v>20</v>
      </c>
      <c r="G30" s="12">
        <v>15</v>
      </c>
      <c r="H30" s="12">
        <v>15</v>
      </c>
      <c r="I30" s="4"/>
      <c r="J30" s="4"/>
      <c r="K30" s="4">
        <f>SUM(Tabla85[[#This Row],[1ª PRUEBA]:[SATELITE 2]])</f>
        <v>54</v>
      </c>
    </row>
    <row r="31" spans="2:11" x14ac:dyDescent="0.25">
      <c r="B31" s="4">
        <v>19</v>
      </c>
      <c r="C31" s="4">
        <v>16719116</v>
      </c>
      <c r="D31" s="4" t="s">
        <v>192</v>
      </c>
      <c r="E31" s="4">
        <v>20</v>
      </c>
      <c r="F31" s="4">
        <v>20</v>
      </c>
      <c r="G31" s="4"/>
      <c r="H31" s="4"/>
      <c r="I31" s="4">
        <v>12</v>
      </c>
      <c r="J31" s="4"/>
      <c r="K31" s="4">
        <f>SUM(Tabla85[[#This Row],[1ª PRUEBA]:[SATELITE 2]])</f>
        <v>52</v>
      </c>
    </row>
    <row r="32" spans="2:11" x14ac:dyDescent="0.25">
      <c r="B32" s="4">
        <v>20</v>
      </c>
      <c r="C32" s="4">
        <v>16689533</v>
      </c>
      <c r="D32" s="4" t="s">
        <v>193</v>
      </c>
      <c r="E32" s="4">
        <v>10</v>
      </c>
      <c r="F32" s="4">
        <v>20</v>
      </c>
      <c r="G32" s="4"/>
      <c r="H32" s="4"/>
      <c r="I32" s="4">
        <v>18</v>
      </c>
      <c r="J32" s="4"/>
      <c r="K32" s="4">
        <f>SUM(Tabla85[[#This Row],[1ª PRUEBA]:[SATELITE 2]])</f>
        <v>48</v>
      </c>
    </row>
    <row r="33" spans="2:11" x14ac:dyDescent="0.25">
      <c r="B33" s="4">
        <v>21</v>
      </c>
      <c r="C33" s="12">
        <v>7736377</v>
      </c>
      <c r="D33" s="12" t="s">
        <v>196</v>
      </c>
      <c r="E33" s="12">
        <v>10</v>
      </c>
      <c r="F33" s="12">
        <v>20</v>
      </c>
      <c r="G33" s="12"/>
      <c r="H33" s="12"/>
      <c r="I33" s="4">
        <v>12</v>
      </c>
      <c r="J33" s="4"/>
      <c r="K33" s="12">
        <f>SUM(Tabla85[[#This Row],[1ª PRUEBA]:[SATELITE 2]])</f>
        <v>42</v>
      </c>
    </row>
    <row r="34" spans="2:11" x14ac:dyDescent="0.25">
      <c r="B34" s="4">
        <v>22</v>
      </c>
      <c r="C34" s="4">
        <v>16653330</v>
      </c>
      <c r="D34" s="4" t="s">
        <v>197</v>
      </c>
      <c r="E34" s="4">
        <v>20</v>
      </c>
      <c r="F34" s="4">
        <v>20</v>
      </c>
      <c r="G34" s="4"/>
      <c r="H34" s="4"/>
      <c r="I34" s="4"/>
      <c r="J34" s="4"/>
      <c r="K34" s="4">
        <f>SUM(Tabla85[[#This Row],[1ª PRUEBA]:[SATELITE 2]])</f>
        <v>40</v>
      </c>
    </row>
    <row r="35" spans="2:11" x14ac:dyDescent="0.25">
      <c r="B35" s="4">
        <v>23</v>
      </c>
      <c r="C35" s="4">
        <v>7728481</v>
      </c>
      <c r="D35" s="4" t="s">
        <v>129</v>
      </c>
      <c r="E35" s="4">
        <v>10</v>
      </c>
      <c r="F35" s="4">
        <v>20</v>
      </c>
      <c r="G35" s="4"/>
      <c r="H35" s="4"/>
      <c r="I35" s="4">
        <v>9</v>
      </c>
      <c r="J35" s="4"/>
      <c r="K35" s="4">
        <f>SUM(Tabla85[[#This Row],[1ª PRUEBA]:[SATELITE 2]])</f>
        <v>39</v>
      </c>
    </row>
    <row r="36" spans="2:11" x14ac:dyDescent="0.25">
      <c r="B36" s="4">
        <v>24</v>
      </c>
      <c r="C36" s="12">
        <v>16653299</v>
      </c>
      <c r="D36" s="12" t="s">
        <v>200</v>
      </c>
      <c r="E36" s="12">
        <v>12</v>
      </c>
      <c r="F36" s="12">
        <v>25</v>
      </c>
      <c r="G36" s="12"/>
      <c r="H36" s="12"/>
      <c r="I36" s="4"/>
      <c r="J36" s="4"/>
      <c r="K36" s="4">
        <f>SUM(Tabla85[[#This Row],[1ª PRUEBA]:[SATELITE 2]])</f>
        <v>37</v>
      </c>
    </row>
    <row r="37" spans="2:11" x14ac:dyDescent="0.25">
      <c r="B37" s="4">
        <v>25</v>
      </c>
      <c r="C37" s="12">
        <v>7702740</v>
      </c>
      <c r="D37" s="12" t="s">
        <v>355</v>
      </c>
      <c r="E37" s="12"/>
      <c r="F37" s="12">
        <v>25</v>
      </c>
      <c r="G37" s="12"/>
      <c r="H37" s="12"/>
      <c r="I37" s="4"/>
      <c r="J37" s="4">
        <v>12</v>
      </c>
      <c r="K37" s="12">
        <f>SUM(Tabla85[[#This Row],[1ª PRUEBA]:[SATELITE 2]])</f>
        <v>37</v>
      </c>
    </row>
    <row r="38" spans="2:11" x14ac:dyDescent="0.25">
      <c r="B38" s="4">
        <v>26</v>
      </c>
      <c r="C38" s="4">
        <v>7694921</v>
      </c>
      <c r="D38" s="4" t="s">
        <v>356</v>
      </c>
      <c r="E38" s="4">
        <v>10</v>
      </c>
      <c r="F38" s="4">
        <v>25</v>
      </c>
      <c r="G38" s="4"/>
      <c r="H38" s="4"/>
      <c r="I38" s="4"/>
      <c r="J38" s="4"/>
      <c r="K38" s="4">
        <f>SUM(Tabla85[[#This Row],[1ª PRUEBA]:[SATELITE 2]])</f>
        <v>35</v>
      </c>
    </row>
    <row r="39" spans="2:11" x14ac:dyDescent="0.25">
      <c r="B39" s="4">
        <v>27</v>
      </c>
      <c r="C39" s="12">
        <v>16684369</v>
      </c>
      <c r="D39" s="12" t="s">
        <v>201</v>
      </c>
      <c r="E39" s="12">
        <v>10</v>
      </c>
      <c r="F39" s="12">
        <v>15</v>
      </c>
      <c r="G39" s="12"/>
      <c r="H39" s="12"/>
      <c r="I39" s="4">
        <v>9</v>
      </c>
      <c r="J39" s="4"/>
      <c r="K39" s="12">
        <f>SUM(Tabla85[[#This Row],[1ª PRUEBA]:[SATELITE 2]])</f>
        <v>34</v>
      </c>
    </row>
    <row r="40" spans="2:11" x14ac:dyDescent="0.25">
      <c r="B40" s="4">
        <v>28</v>
      </c>
      <c r="C40" s="12">
        <v>7715983</v>
      </c>
      <c r="D40" s="12" t="s">
        <v>202</v>
      </c>
      <c r="E40" s="12">
        <v>4</v>
      </c>
      <c r="F40" s="12"/>
      <c r="G40" s="12">
        <v>30</v>
      </c>
      <c r="H40" s="12"/>
      <c r="I40" s="4"/>
      <c r="J40" s="4"/>
      <c r="K40" s="4">
        <f>SUM(Tabla85[[#This Row],[1ª PRUEBA]:[SATELITE 2]])</f>
        <v>34</v>
      </c>
    </row>
    <row r="41" spans="2:11" x14ac:dyDescent="0.25">
      <c r="B41" s="4">
        <v>29</v>
      </c>
      <c r="C41" s="12">
        <v>7737721</v>
      </c>
      <c r="D41" s="12" t="s">
        <v>203</v>
      </c>
      <c r="E41" s="12">
        <v>8</v>
      </c>
      <c r="F41" s="12">
        <v>25</v>
      </c>
      <c r="G41" s="12"/>
      <c r="H41" s="12"/>
      <c r="I41" s="4"/>
      <c r="J41" s="4"/>
      <c r="K41" s="12">
        <f>SUM(Tabla85[[#This Row],[1ª PRUEBA]:[SATELITE 2]])</f>
        <v>33</v>
      </c>
    </row>
    <row r="42" spans="2:11" x14ac:dyDescent="0.25">
      <c r="B42" s="4">
        <v>30</v>
      </c>
      <c r="C42" s="4">
        <v>7716642</v>
      </c>
      <c r="D42" s="4" t="s">
        <v>204</v>
      </c>
      <c r="E42" s="4">
        <v>4</v>
      </c>
      <c r="F42" s="4">
        <v>10</v>
      </c>
      <c r="G42" s="4">
        <v>10</v>
      </c>
      <c r="H42" s="4"/>
      <c r="I42" s="4">
        <v>9</v>
      </c>
      <c r="J42" s="4"/>
      <c r="K42" s="4">
        <f>SUM(Tabla85[[#This Row],[1ª PRUEBA]:[SATELITE 2]])</f>
        <v>33</v>
      </c>
    </row>
    <row r="43" spans="2:11" x14ac:dyDescent="0.25">
      <c r="B43" s="4">
        <v>31</v>
      </c>
      <c r="C43" s="12">
        <v>7735949</v>
      </c>
      <c r="D43" s="12" t="s">
        <v>205</v>
      </c>
      <c r="E43" s="12">
        <v>8</v>
      </c>
      <c r="F43" s="12">
        <v>15</v>
      </c>
      <c r="G43" s="12"/>
      <c r="H43" s="12"/>
      <c r="I43" s="4">
        <v>9</v>
      </c>
      <c r="J43" s="4"/>
      <c r="K43" s="4">
        <f>SUM(Tabla85[[#This Row],[1ª PRUEBA]:[SATELITE 2]])</f>
        <v>32</v>
      </c>
    </row>
    <row r="44" spans="2:11" x14ac:dyDescent="0.25">
      <c r="B44" s="4">
        <v>32</v>
      </c>
      <c r="C44" s="12">
        <v>7717210</v>
      </c>
      <c r="D44" s="12" t="s">
        <v>210</v>
      </c>
      <c r="E44" s="12">
        <v>8</v>
      </c>
      <c r="F44" s="12">
        <v>5</v>
      </c>
      <c r="G44" s="12"/>
      <c r="H44" s="12">
        <v>10</v>
      </c>
      <c r="I44" s="4">
        <v>9</v>
      </c>
      <c r="J44" s="4"/>
      <c r="K44" s="4">
        <f>SUM(Tabla85[[#This Row],[1ª PRUEBA]:[SATELITE 2]])</f>
        <v>32</v>
      </c>
    </row>
    <row r="45" spans="2:11" x14ac:dyDescent="0.25">
      <c r="B45" s="4">
        <v>33</v>
      </c>
      <c r="C45" s="12">
        <v>16686612</v>
      </c>
      <c r="D45" s="12" t="s">
        <v>359</v>
      </c>
      <c r="E45" s="12"/>
      <c r="F45" s="12">
        <v>15</v>
      </c>
      <c r="G45" s="12"/>
      <c r="H45" s="12">
        <v>10</v>
      </c>
      <c r="I45" s="4"/>
      <c r="J45" s="4">
        <v>6</v>
      </c>
      <c r="K45" s="12">
        <f>SUM(Tabla85[[#This Row],[1ª PRUEBA]:[SATELITE 2]])</f>
        <v>31</v>
      </c>
    </row>
    <row r="46" spans="2:11" x14ac:dyDescent="0.25">
      <c r="B46" s="4">
        <v>34</v>
      </c>
      <c r="C46" s="12">
        <v>7722235</v>
      </c>
      <c r="D46" s="12" t="s">
        <v>133</v>
      </c>
      <c r="E46" s="12">
        <v>10</v>
      </c>
      <c r="F46" s="12">
        <v>20</v>
      </c>
      <c r="G46" s="12"/>
      <c r="H46" s="12"/>
      <c r="I46" s="4"/>
      <c r="J46" s="4"/>
      <c r="K46" s="12">
        <f>SUM(Tabla85[[#This Row],[1ª PRUEBA]:[SATELITE 2]])</f>
        <v>30</v>
      </c>
    </row>
    <row r="47" spans="2:11" x14ac:dyDescent="0.25">
      <c r="B47" s="4">
        <v>35</v>
      </c>
      <c r="C47" s="12">
        <v>7722699</v>
      </c>
      <c r="D47" s="12" t="s">
        <v>130</v>
      </c>
      <c r="E47" s="12"/>
      <c r="F47" s="12">
        <v>20</v>
      </c>
      <c r="G47" s="12">
        <v>10</v>
      </c>
      <c r="H47" s="12"/>
      <c r="I47" s="4"/>
      <c r="J47" s="4"/>
      <c r="K47" s="12">
        <f>SUM(Tabla85[[#This Row],[1ª PRUEBA]:[SATELITE 2]])</f>
        <v>30</v>
      </c>
    </row>
    <row r="48" spans="2:11" ht="15.75" thickBot="1" x14ac:dyDescent="0.3">
      <c r="B48" s="4">
        <v>36</v>
      </c>
      <c r="C48" s="4">
        <v>7745328</v>
      </c>
      <c r="D48" s="4" t="s">
        <v>206</v>
      </c>
      <c r="E48" s="4">
        <v>8</v>
      </c>
      <c r="F48" s="4">
        <v>20</v>
      </c>
      <c r="G48" s="4"/>
      <c r="H48" s="4"/>
      <c r="I48" s="4"/>
      <c r="J48" s="4"/>
      <c r="K48" s="4">
        <f>SUM(Tabla85[[#This Row],[1ª PRUEBA]:[SATELITE 2]])</f>
        <v>28</v>
      </c>
    </row>
    <row r="49" spans="2:11" ht="15.75" thickBot="1" x14ac:dyDescent="0.3">
      <c r="B49" s="4">
        <v>37</v>
      </c>
      <c r="C49" s="15">
        <v>16651003</v>
      </c>
      <c r="D49" s="16" t="s">
        <v>207</v>
      </c>
      <c r="E49" s="16">
        <v>8</v>
      </c>
      <c r="F49" s="16">
        <v>10</v>
      </c>
      <c r="G49" s="16">
        <v>10</v>
      </c>
      <c r="H49" s="12"/>
      <c r="I49" s="4"/>
      <c r="J49" s="4"/>
      <c r="K49" s="12">
        <f>SUM(Tabla85[[#This Row],[1ª PRUEBA]:[SATELITE 2]])</f>
        <v>28</v>
      </c>
    </row>
    <row r="50" spans="2:11" ht="15.75" thickBot="1" x14ac:dyDescent="0.3">
      <c r="B50" s="4">
        <v>38</v>
      </c>
      <c r="C50" s="15">
        <v>7710389</v>
      </c>
      <c r="D50" s="16" t="s">
        <v>357</v>
      </c>
      <c r="E50" s="16"/>
      <c r="F50" s="16">
        <v>10</v>
      </c>
      <c r="G50" s="16">
        <v>10</v>
      </c>
      <c r="H50" s="12"/>
      <c r="I50" s="4"/>
      <c r="J50" s="4">
        <v>6</v>
      </c>
      <c r="K50" s="4">
        <f>SUM(Tabla85[[#This Row],[1ª PRUEBA]:[SATELITE 2]])</f>
        <v>26</v>
      </c>
    </row>
    <row r="51" spans="2:11" ht="15.75" thickBot="1" x14ac:dyDescent="0.3">
      <c r="B51" s="4">
        <v>39</v>
      </c>
      <c r="C51" s="15">
        <v>7725974</v>
      </c>
      <c r="D51" s="16" t="s">
        <v>208</v>
      </c>
      <c r="E51" s="16">
        <v>4</v>
      </c>
      <c r="F51" s="16">
        <v>10</v>
      </c>
      <c r="G51" s="16"/>
      <c r="H51" s="12"/>
      <c r="I51" s="4"/>
      <c r="J51" s="4">
        <v>12</v>
      </c>
      <c r="K51" s="12">
        <f>SUM(Tabla85[[#This Row],[1ª PRUEBA]:[SATELITE 2]])</f>
        <v>26</v>
      </c>
    </row>
    <row r="52" spans="2:11" ht="15.75" thickBot="1" x14ac:dyDescent="0.3">
      <c r="B52" s="4">
        <v>40</v>
      </c>
      <c r="C52" s="15">
        <v>16716683</v>
      </c>
      <c r="D52" s="16" t="s">
        <v>209</v>
      </c>
      <c r="E52" s="16">
        <v>5</v>
      </c>
      <c r="F52" s="16">
        <v>10</v>
      </c>
      <c r="G52" s="16"/>
      <c r="H52" s="12"/>
      <c r="I52" s="4">
        <v>9</v>
      </c>
      <c r="J52" s="4"/>
      <c r="K52" s="4">
        <f>SUM(Tabla85[[#This Row],[1ª PRUEBA]:[SATELITE 2]])</f>
        <v>24</v>
      </c>
    </row>
    <row r="53" spans="2:11" ht="15.75" thickBot="1" x14ac:dyDescent="0.3">
      <c r="B53" s="4">
        <v>41</v>
      </c>
      <c r="C53" s="15">
        <v>7722243</v>
      </c>
      <c r="D53" s="16" t="s">
        <v>358</v>
      </c>
      <c r="E53" s="16"/>
      <c r="F53" s="16">
        <v>10</v>
      </c>
      <c r="G53" s="16"/>
      <c r="H53" s="12"/>
      <c r="I53" s="4">
        <v>12</v>
      </c>
      <c r="J53" s="4"/>
      <c r="K53" s="12">
        <f>SUM(Tabla85[[#This Row],[1ª PRUEBA]:[SATELITE 2]])</f>
        <v>22</v>
      </c>
    </row>
    <row r="54" spans="2:11" ht="15.75" thickBot="1" x14ac:dyDescent="0.3">
      <c r="B54" s="4">
        <v>42</v>
      </c>
      <c r="C54" s="15">
        <v>7716353</v>
      </c>
      <c r="D54" s="16" t="s">
        <v>360</v>
      </c>
      <c r="E54" s="16"/>
      <c r="F54" s="16">
        <v>20</v>
      </c>
      <c r="G54" s="16"/>
      <c r="H54" s="12"/>
      <c r="I54" s="4"/>
      <c r="J54" s="4"/>
      <c r="K54" s="4">
        <f>SUM(Tabla85[[#This Row],[1ª PRUEBA]:[SATELITE 2]])</f>
        <v>20</v>
      </c>
    </row>
    <row r="55" spans="2:11" ht="15.75" thickBot="1" x14ac:dyDescent="0.3">
      <c r="B55" s="4">
        <v>43</v>
      </c>
      <c r="C55" s="15">
        <v>7722409</v>
      </c>
      <c r="D55" s="16" t="s">
        <v>361</v>
      </c>
      <c r="E55" s="16"/>
      <c r="F55" s="16">
        <v>20</v>
      </c>
      <c r="G55" s="16"/>
      <c r="H55" s="12"/>
      <c r="I55" s="4"/>
      <c r="J55" s="4"/>
      <c r="K55" s="12">
        <f>SUM(Tabla85[[#This Row],[1ª PRUEBA]:[SATELITE 2]])</f>
        <v>20</v>
      </c>
    </row>
    <row r="56" spans="2:11" ht="15.75" thickBot="1" x14ac:dyDescent="0.3">
      <c r="B56" s="4">
        <v>44</v>
      </c>
      <c r="C56" s="8">
        <v>7724489</v>
      </c>
      <c r="D56" s="9" t="s">
        <v>362</v>
      </c>
      <c r="E56" s="9">
        <v>10</v>
      </c>
      <c r="F56" s="9">
        <v>0</v>
      </c>
      <c r="G56" s="9">
        <v>10</v>
      </c>
      <c r="H56" s="4"/>
      <c r="I56" s="4"/>
      <c r="J56" s="4"/>
      <c r="K56" s="4">
        <f>SUM(Tabla85[[#This Row],[1ª PRUEBA]:[SATELITE 2]])</f>
        <v>20</v>
      </c>
    </row>
    <row r="57" spans="2:11" ht="15.75" thickBot="1" x14ac:dyDescent="0.3">
      <c r="B57" s="4">
        <v>45</v>
      </c>
      <c r="C57" s="15">
        <v>16670433</v>
      </c>
      <c r="D57" s="16" t="s">
        <v>137</v>
      </c>
      <c r="E57" s="16"/>
      <c r="F57" s="16">
        <v>10</v>
      </c>
      <c r="G57" s="16"/>
      <c r="H57" s="12">
        <v>10</v>
      </c>
      <c r="I57" s="4"/>
      <c r="J57" s="4"/>
      <c r="K57" s="4">
        <f>SUM(Tabla85[[#This Row],[1ª PRUEBA]:[SATELITE 2]])</f>
        <v>20</v>
      </c>
    </row>
    <row r="58" spans="2:11" ht="15.75" thickBot="1" x14ac:dyDescent="0.3">
      <c r="B58" s="4">
        <v>46</v>
      </c>
      <c r="C58" s="15">
        <v>16671738</v>
      </c>
      <c r="D58" s="16" t="s">
        <v>211</v>
      </c>
      <c r="E58" s="16">
        <v>4</v>
      </c>
      <c r="F58" s="16">
        <v>15</v>
      </c>
      <c r="G58" s="16"/>
      <c r="H58" s="12"/>
      <c r="I58" s="4"/>
      <c r="J58" s="4"/>
      <c r="K58" s="4">
        <f>SUM(Tabla85[[#This Row],[1ª PRUEBA]:[SATELITE 2]])</f>
        <v>19</v>
      </c>
    </row>
    <row r="59" spans="2:11" ht="15.75" thickBot="1" x14ac:dyDescent="0.3">
      <c r="B59" s="4">
        <v>47</v>
      </c>
      <c r="C59" s="15">
        <v>16703953</v>
      </c>
      <c r="D59" s="16" t="s">
        <v>212</v>
      </c>
      <c r="E59" s="16">
        <v>8</v>
      </c>
      <c r="F59" s="16">
        <v>10</v>
      </c>
      <c r="G59" s="12"/>
      <c r="H59" s="12"/>
      <c r="I59" s="4"/>
      <c r="J59" s="4"/>
      <c r="K59" s="12">
        <f>SUM(Tabla85[[#This Row],[1ª PRUEBA]:[SATELITE 2]])</f>
        <v>18</v>
      </c>
    </row>
    <row r="60" spans="2:11" ht="15.75" thickBot="1" x14ac:dyDescent="0.3">
      <c r="B60" s="4">
        <v>48</v>
      </c>
      <c r="C60" s="15">
        <v>7726196</v>
      </c>
      <c r="D60" s="16" t="s">
        <v>369</v>
      </c>
      <c r="E60" s="16"/>
      <c r="F60" s="16"/>
      <c r="G60" s="16">
        <v>8</v>
      </c>
      <c r="H60" s="12">
        <v>10</v>
      </c>
      <c r="I60" s="4"/>
      <c r="J60" s="4"/>
      <c r="K60" s="12">
        <f>SUM(Tabla85[[#This Row],[1ª PRUEBA]:[SATELITE 2]])</f>
        <v>18</v>
      </c>
    </row>
    <row r="61" spans="2:11" ht="15.75" thickBot="1" x14ac:dyDescent="0.3">
      <c r="B61" s="4">
        <v>49</v>
      </c>
      <c r="C61" s="15">
        <v>7681473</v>
      </c>
      <c r="D61" s="16" t="s">
        <v>213</v>
      </c>
      <c r="E61" s="16"/>
      <c r="F61" s="16">
        <v>5</v>
      </c>
      <c r="G61" s="16"/>
      <c r="H61" s="12">
        <v>0</v>
      </c>
      <c r="I61" s="4">
        <v>6</v>
      </c>
      <c r="J61" s="4">
        <v>6</v>
      </c>
      <c r="K61" s="12">
        <f>SUM(Tabla85[[#This Row],[1ª PRUEBA]:[SATELITE 2]])</f>
        <v>17</v>
      </c>
    </row>
    <row r="62" spans="2:11" ht="15.75" thickBot="1" x14ac:dyDescent="0.3">
      <c r="B62" s="4">
        <v>50</v>
      </c>
      <c r="C62" s="15">
        <v>16732902</v>
      </c>
      <c r="D62" s="16" t="s">
        <v>363</v>
      </c>
      <c r="E62" s="16"/>
      <c r="F62" s="16">
        <v>10</v>
      </c>
      <c r="G62" s="16"/>
      <c r="H62" s="12"/>
      <c r="I62" s="4"/>
      <c r="J62" s="4">
        <v>6</v>
      </c>
      <c r="K62" s="12">
        <f>SUM(Tabla85[[#This Row],[1ª PRUEBA]:[SATELITE 2]])</f>
        <v>16</v>
      </c>
    </row>
    <row r="63" spans="2:11" ht="15.75" thickBot="1" x14ac:dyDescent="0.3">
      <c r="B63" s="4">
        <v>51</v>
      </c>
      <c r="C63" s="15">
        <v>7741863</v>
      </c>
      <c r="D63" s="16" t="s">
        <v>301</v>
      </c>
      <c r="E63" s="16"/>
      <c r="F63" s="16">
        <v>10</v>
      </c>
      <c r="G63" s="16"/>
      <c r="H63" s="12"/>
      <c r="I63" s="4"/>
      <c r="J63" s="4">
        <v>6</v>
      </c>
      <c r="K63" s="12">
        <f>SUM(Tabla85[[#This Row],[1ª PRUEBA]:[SATELITE 2]])</f>
        <v>16</v>
      </c>
    </row>
    <row r="64" spans="2:11" ht="15.75" thickBot="1" x14ac:dyDescent="0.3">
      <c r="B64" s="4">
        <v>52</v>
      </c>
      <c r="C64" s="15">
        <v>7699260</v>
      </c>
      <c r="D64" s="16" t="s">
        <v>214</v>
      </c>
      <c r="E64" s="16"/>
      <c r="F64" s="16">
        <v>15</v>
      </c>
      <c r="G64" s="16"/>
      <c r="H64" s="12"/>
      <c r="I64" s="4"/>
      <c r="J64" s="4"/>
      <c r="K64" s="12">
        <f>SUM(Tabla85[[#This Row],[1ª PRUEBA]:[SATELITE 2]])</f>
        <v>15</v>
      </c>
    </row>
    <row r="65" spans="2:11" ht="15.75" thickBot="1" x14ac:dyDescent="0.3">
      <c r="B65" s="4">
        <v>53</v>
      </c>
      <c r="C65" s="15">
        <v>16671770</v>
      </c>
      <c r="D65" s="16" t="s">
        <v>131</v>
      </c>
      <c r="E65" s="16"/>
      <c r="F65" s="16">
        <v>15</v>
      </c>
      <c r="G65" s="16"/>
      <c r="H65" s="12"/>
      <c r="I65" s="4"/>
      <c r="J65" s="4"/>
      <c r="K65" s="4">
        <f>SUM(Tabla85[[#This Row],[1ª PRUEBA]:[SATELITE 2]])</f>
        <v>15</v>
      </c>
    </row>
    <row r="66" spans="2:11" ht="15.75" thickBot="1" x14ac:dyDescent="0.3">
      <c r="B66" s="4">
        <v>54</v>
      </c>
      <c r="C66" s="15">
        <v>16653760</v>
      </c>
      <c r="D66" s="16" t="s">
        <v>364</v>
      </c>
      <c r="E66" s="16"/>
      <c r="F66" s="16">
        <v>15</v>
      </c>
      <c r="G66" s="16"/>
      <c r="H66" s="12"/>
      <c r="I66" s="4"/>
      <c r="J66" s="4"/>
      <c r="K66" s="4">
        <f>SUM(Tabla85[[#This Row],[1ª PRUEBA]:[SATELITE 2]])</f>
        <v>15</v>
      </c>
    </row>
    <row r="67" spans="2:11" ht="15.75" thickBot="1" x14ac:dyDescent="0.3">
      <c r="B67" s="4">
        <v>55</v>
      </c>
      <c r="C67" s="15">
        <v>7724695</v>
      </c>
      <c r="D67" s="16" t="s">
        <v>365</v>
      </c>
      <c r="E67" s="16"/>
      <c r="F67" s="16">
        <v>15</v>
      </c>
      <c r="G67" s="16"/>
      <c r="H67" s="12"/>
      <c r="I67" s="4"/>
      <c r="J67" s="4"/>
      <c r="K67" s="4">
        <f>SUM(Tabla85[[#This Row],[1ª PRUEBA]:[SATELITE 2]])</f>
        <v>15</v>
      </c>
    </row>
    <row r="68" spans="2:11" ht="15.75" thickBot="1" x14ac:dyDescent="0.3">
      <c r="B68" s="4">
        <v>56</v>
      </c>
      <c r="C68" s="15">
        <v>16710354</v>
      </c>
      <c r="D68" s="16" t="s">
        <v>367</v>
      </c>
      <c r="E68" s="16"/>
      <c r="F68" s="16">
        <v>10</v>
      </c>
      <c r="G68" s="16"/>
      <c r="H68" s="12">
        <v>4</v>
      </c>
      <c r="I68" s="4"/>
      <c r="J68" s="4"/>
      <c r="K68" s="4">
        <f>SUM(Tabla85[[#This Row],[1ª PRUEBA]:[SATELITE 2]])</f>
        <v>14</v>
      </c>
    </row>
    <row r="69" spans="2:11" ht="15.75" thickBot="1" x14ac:dyDescent="0.3">
      <c r="B69" s="4">
        <v>57</v>
      </c>
      <c r="C69" s="15">
        <v>16666234</v>
      </c>
      <c r="D69" s="16" t="s">
        <v>370</v>
      </c>
      <c r="E69" s="16"/>
      <c r="F69" s="16"/>
      <c r="G69" s="16">
        <v>8</v>
      </c>
      <c r="H69" s="12">
        <v>4</v>
      </c>
      <c r="I69" s="4"/>
      <c r="J69" s="4"/>
      <c r="K69" s="12">
        <f>SUM(Tabla85[[#This Row],[1ª PRUEBA]:[SATELITE 2]])</f>
        <v>12</v>
      </c>
    </row>
    <row r="70" spans="2:11" ht="15.75" thickBot="1" x14ac:dyDescent="0.3">
      <c r="B70" s="4">
        <v>58</v>
      </c>
      <c r="C70" s="8">
        <v>7722087</v>
      </c>
      <c r="D70" s="9" t="s">
        <v>215</v>
      </c>
      <c r="E70" s="9">
        <v>10</v>
      </c>
      <c r="F70" s="9"/>
      <c r="G70" s="9"/>
      <c r="H70" s="4"/>
      <c r="I70" s="4"/>
      <c r="J70" s="4"/>
      <c r="K70" s="4">
        <f>SUM(Tabla85[[#This Row],[1ª PRUEBA]:[SATELITE 2]])</f>
        <v>10</v>
      </c>
    </row>
    <row r="71" spans="2:11" ht="15.75" thickBot="1" x14ac:dyDescent="0.3">
      <c r="B71" s="4">
        <v>59</v>
      </c>
      <c r="C71" s="15">
        <v>10645185</v>
      </c>
      <c r="D71" s="16" t="s">
        <v>149</v>
      </c>
      <c r="E71" s="16"/>
      <c r="F71" s="16">
        <v>10</v>
      </c>
      <c r="G71" s="16"/>
      <c r="H71" s="12"/>
      <c r="I71" s="4"/>
      <c r="J71" s="4"/>
      <c r="K71" s="12">
        <f>SUM(Tabla85[[#This Row],[1ª PRUEBA]:[SATELITE 2]])</f>
        <v>10</v>
      </c>
    </row>
    <row r="72" spans="2:11" ht="15.75" thickBot="1" x14ac:dyDescent="0.3">
      <c r="B72" s="4">
        <v>60</v>
      </c>
      <c r="C72" s="15">
        <v>7743174</v>
      </c>
      <c r="D72" s="16" t="s">
        <v>296</v>
      </c>
      <c r="E72" s="16"/>
      <c r="F72" s="16">
        <v>10</v>
      </c>
      <c r="G72" s="16"/>
      <c r="H72" s="12"/>
      <c r="I72" s="4"/>
      <c r="J72" s="4"/>
      <c r="K72" s="12">
        <f>SUM(Tabla85[[#This Row],[1ª PRUEBA]:[SATELITE 2]])</f>
        <v>10</v>
      </c>
    </row>
    <row r="73" spans="2:11" ht="15.75" thickBot="1" x14ac:dyDescent="0.3">
      <c r="B73" s="4">
        <v>61</v>
      </c>
      <c r="C73" s="15">
        <v>16685622</v>
      </c>
      <c r="D73" s="16" t="s">
        <v>305</v>
      </c>
      <c r="E73" s="16"/>
      <c r="F73" s="16">
        <v>10</v>
      </c>
      <c r="G73" s="16"/>
      <c r="H73" s="12"/>
      <c r="I73" s="4"/>
      <c r="J73" s="4"/>
      <c r="K73" s="4">
        <f>SUM(Tabla85[[#This Row],[1ª PRUEBA]:[SATELITE 2]])</f>
        <v>10</v>
      </c>
    </row>
    <row r="74" spans="2:11" ht="15.75" thickBot="1" x14ac:dyDescent="0.3">
      <c r="B74" s="4">
        <v>62</v>
      </c>
      <c r="C74" s="15">
        <v>16653116</v>
      </c>
      <c r="D74" s="16" t="s">
        <v>366</v>
      </c>
      <c r="E74" s="16"/>
      <c r="F74" s="16">
        <v>10</v>
      </c>
      <c r="G74" s="16"/>
      <c r="H74" s="12"/>
      <c r="I74" s="4"/>
      <c r="J74" s="4"/>
      <c r="K74" s="4">
        <f>SUM(Tabla85[[#This Row],[1ª PRUEBA]:[SATELITE 2]])</f>
        <v>10</v>
      </c>
    </row>
    <row r="75" spans="2:11" ht="15.75" thickBot="1" x14ac:dyDescent="0.3">
      <c r="B75" s="4">
        <v>63</v>
      </c>
      <c r="C75" s="15">
        <v>7711296</v>
      </c>
      <c r="D75" s="16" t="s">
        <v>216</v>
      </c>
      <c r="E75" s="16"/>
      <c r="F75" s="16"/>
      <c r="G75" s="16">
        <v>10</v>
      </c>
      <c r="H75" s="12"/>
      <c r="I75" s="4"/>
      <c r="J75" s="4"/>
      <c r="K75" s="12">
        <f>SUM(Tabla85[[#This Row],[1ª PRUEBA]:[SATELITE 2]])</f>
        <v>10</v>
      </c>
    </row>
    <row r="76" spans="2:11" ht="15.75" thickBot="1" x14ac:dyDescent="0.3">
      <c r="B76" s="4">
        <v>64</v>
      </c>
      <c r="C76" s="15">
        <v>16704084</v>
      </c>
      <c r="D76" s="16" t="s">
        <v>134</v>
      </c>
      <c r="E76" s="16"/>
      <c r="F76" s="16"/>
      <c r="G76" s="16"/>
      <c r="H76" s="12">
        <v>10</v>
      </c>
      <c r="I76" s="4"/>
      <c r="J76" s="4"/>
      <c r="K76" s="12">
        <f>SUM(Tabla85[[#This Row],[1ª PRUEBA]:[SATELITE 2]])</f>
        <v>10</v>
      </c>
    </row>
    <row r="77" spans="2:11" ht="15.75" thickBot="1" x14ac:dyDescent="0.3">
      <c r="B77" s="4">
        <v>65</v>
      </c>
      <c r="C77" s="15">
        <v>8900468</v>
      </c>
      <c r="D77" s="16" t="s">
        <v>368</v>
      </c>
      <c r="E77" s="16"/>
      <c r="F77" s="16"/>
      <c r="G77" s="16"/>
      <c r="H77" s="12"/>
      <c r="I77" s="4">
        <v>9</v>
      </c>
      <c r="J77" s="4"/>
      <c r="K77" s="12">
        <f>SUM(Tabla85[[#This Row],[1ª PRUEBA]:[SATELITE 2]])</f>
        <v>9</v>
      </c>
    </row>
    <row r="78" spans="2:11" ht="15.75" thickBot="1" x14ac:dyDescent="0.3">
      <c r="B78" s="4">
        <v>66</v>
      </c>
      <c r="C78" s="15">
        <v>7726310</v>
      </c>
      <c r="D78" s="16" t="s">
        <v>140</v>
      </c>
      <c r="E78" s="16"/>
      <c r="F78" s="16"/>
      <c r="G78" s="16">
        <v>8</v>
      </c>
      <c r="H78" s="12"/>
      <c r="I78" s="4"/>
      <c r="J78" s="4"/>
      <c r="K78" s="12">
        <f>SUM(Tabla85[[#This Row],[1ª PRUEBA]:[SATELITE 2]])</f>
        <v>8</v>
      </c>
    </row>
    <row r="79" spans="2:11" ht="15.75" thickBot="1" x14ac:dyDescent="0.3">
      <c r="B79" s="4">
        <v>67</v>
      </c>
      <c r="C79" s="15">
        <v>16721707</v>
      </c>
      <c r="D79" s="16" t="s">
        <v>371</v>
      </c>
      <c r="E79" s="16"/>
      <c r="F79" s="16"/>
      <c r="G79" s="16">
        <v>8</v>
      </c>
      <c r="H79" s="12"/>
      <c r="I79" s="4"/>
      <c r="J79" s="4"/>
      <c r="K79" s="12">
        <f>SUM(Tabla85[[#This Row],[1ª PRUEBA]:[SATELITE 2]])</f>
        <v>8</v>
      </c>
    </row>
    <row r="80" spans="2:11" ht="15.75" thickBot="1" x14ac:dyDescent="0.3">
      <c r="B80" s="4">
        <v>68</v>
      </c>
      <c r="C80" s="15">
        <v>7705918</v>
      </c>
      <c r="D80" s="16" t="s">
        <v>217</v>
      </c>
      <c r="E80" s="16">
        <v>2</v>
      </c>
      <c r="F80" s="16"/>
      <c r="G80" s="16">
        <v>4</v>
      </c>
      <c r="H80" s="12"/>
      <c r="I80" s="4"/>
      <c r="J80" s="4"/>
      <c r="K80" s="4">
        <f>SUM(Tabla85[[#This Row],[1ª PRUEBA]:[SATELITE 2]])</f>
        <v>6</v>
      </c>
    </row>
    <row r="81" spans="2:11" ht="15.75" thickBot="1" x14ac:dyDescent="0.3">
      <c r="B81" s="4">
        <v>69</v>
      </c>
      <c r="C81" s="15">
        <v>7712294</v>
      </c>
      <c r="D81" s="16" t="s">
        <v>372</v>
      </c>
      <c r="E81" s="16"/>
      <c r="F81" s="16"/>
      <c r="G81" s="16"/>
      <c r="H81" s="12"/>
      <c r="I81" s="4">
        <v>6</v>
      </c>
      <c r="J81" s="4"/>
      <c r="K81" s="12">
        <f>SUM(Tabla85[[#This Row],[1ª PRUEBA]:[SATELITE 2]])</f>
        <v>6</v>
      </c>
    </row>
    <row r="82" spans="2:11" ht="15.75" thickBot="1" x14ac:dyDescent="0.3">
      <c r="B82" s="4">
        <v>70</v>
      </c>
      <c r="C82" s="15">
        <v>16687470</v>
      </c>
      <c r="D82" s="16" t="s">
        <v>295</v>
      </c>
      <c r="E82" s="16"/>
      <c r="F82" s="16"/>
      <c r="G82" s="16"/>
      <c r="H82" s="12"/>
      <c r="I82" s="4">
        <v>6</v>
      </c>
      <c r="J82" s="4"/>
      <c r="K82" s="12">
        <f>SUM(Tabla85[[#This Row],[1ª PRUEBA]:[SATELITE 2]])</f>
        <v>6</v>
      </c>
    </row>
    <row r="83" spans="2:11" ht="15.75" thickBot="1" x14ac:dyDescent="0.3">
      <c r="B83" s="4">
        <v>71</v>
      </c>
      <c r="C83" s="15">
        <v>16713671</v>
      </c>
      <c r="D83" s="16" t="s">
        <v>218</v>
      </c>
      <c r="E83" s="16"/>
      <c r="F83" s="16"/>
      <c r="G83" s="16"/>
      <c r="H83" s="12"/>
      <c r="I83" s="4">
        <v>6</v>
      </c>
      <c r="J83" s="4"/>
      <c r="K83" s="12">
        <f>SUM(Tabla85[[#This Row],[1ª PRUEBA]:[SATELITE 2]])</f>
        <v>6</v>
      </c>
    </row>
    <row r="84" spans="2:11" s="2" customFormat="1" ht="15.75" thickBot="1" x14ac:dyDescent="0.3">
      <c r="B84" s="4">
        <v>72</v>
      </c>
      <c r="C84" s="15">
        <v>17037314</v>
      </c>
      <c r="D84" s="16" t="s">
        <v>219</v>
      </c>
      <c r="E84" s="16"/>
      <c r="F84" s="16"/>
      <c r="G84" s="16"/>
      <c r="H84" s="12"/>
      <c r="I84" s="4"/>
      <c r="J84" s="4">
        <v>6</v>
      </c>
      <c r="K84" s="16">
        <f>SUM(Tabla85[[#This Row],[1ª PRUEBA]:[SATELITE 2]])</f>
        <v>6</v>
      </c>
    </row>
    <row r="85" spans="2:11" s="2" customFormat="1" ht="15.75" thickBot="1" x14ac:dyDescent="0.3">
      <c r="B85" s="4">
        <v>73</v>
      </c>
      <c r="C85" s="8">
        <v>7728241</v>
      </c>
      <c r="D85" s="9" t="s">
        <v>373</v>
      </c>
      <c r="E85" s="9">
        <v>5</v>
      </c>
      <c r="F85" s="9"/>
      <c r="G85" s="9"/>
      <c r="H85" s="4"/>
      <c r="I85" s="4"/>
      <c r="J85" s="4"/>
      <c r="K85" s="9">
        <f>SUM(Tabla85[[#This Row],[1ª PRUEBA]:[SATELITE 2]])</f>
        <v>5</v>
      </c>
    </row>
    <row r="86" spans="2:11" s="2" customFormat="1" ht="15.75" thickBot="1" x14ac:dyDescent="0.3">
      <c r="B86" s="4">
        <v>74</v>
      </c>
      <c r="C86" s="15">
        <v>7742788</v>
      </c>
      <c r="D86" s="16" t="s">
        <v>220</v>
      </c>
      <c r="E86" s="16">
        <v>5</v>
      </c>
      <c r="F86" s="16"/>
      <c r="G86" s="16"/>
      <c r="H86" s="12"/>
      <c r="I86" s="4"/>
      <c r="J86" s="4"/>
      <c r="K86" s="9">
        <f>SUM(Tabla85[[#This Row],[1ª PRUEBA]:[SATELITE 2]])</f>
        <v>5</v>
      </c>
    </row>
    <row r="87" spans="2:11" s="2" customFormat="1" ht="15.75" thickBot="1" x14ac:dyDescent="0.3">
      <c r="B87" s="4">
        <v>75</v>
      </c>
      <c r="C87" s="15">
        <v>7704712</v>
      </c>
      <c r="D87" s="16" t="s">
        <v>374</v>
      </c>
      <c r="E87" s="16">
        <v>5</v>
      </c>
      <c r="F87" s="16"/>
      <c r="G87" s="16"/>
      <c r="H87" s="12"/>
      <c r="I87" s="4"/>
      <c r="J87" s="4"/>
      <c r="K87" s="16">
        <f>SUM(Tabla85[[#This Row],[1ª PRUEBA]:[SATELITE 2]])</f>
        <v>5</v>
      </c>
    </row>
    <row r="88" spans="2:11" s="2" customFormat="1" ht="15.75" thickBot="1" x14ac:dyDescent="0.3">
      <c r="B88" s="4">
        <v>76</v>
      </c>
      <c r="C88" s="15">
        <v>7701114</v>
      </c>
      <c r="D88" s="16" t="s">
        <v>375</v>
      </c>
      <c r="E88" s="16"/>
      <c r="F88" s="16">
        <v>5</v>
      </c>
      <c r="G88" s="16"/>
      <c r="H88" s="12"/>
      <c r="I88" s="4"/>
      <c r="J88" s="4"/>
      <c r="K88" s="16">
        <f>SUM(Tabla85[[#This Row],[1ª PRUEBA]:[SATELITE 2]])</f>
        <v>5</v>
      </c>
    </row>
    <row r="89" spans="2:11" s="2" customFormat="1" ht="15.75" thickBot="1" x14ac:dyDescent="0.3">
      <c r="B89" s="4">
        <v>77</v>
      </c>
      <c r="C89" s="15">
        <v>7748752</v>
      </c>
      <c r="D89" s="16" t="s">
        <v>221</v>
      </c>
      <c r="E89" s="16"/>
      <c r="F89" s="16">
        <v>5</v>
      </c>
      <c r="G89" s="16"/>
      <c r="H89" s="12"/>
      <c r="I89" s="4"/>
      <c r="J89" s="4"/>
      <c r="K89" s="9">
        <f>SUM(Tabla85[[#This Row],[1ª PRUEBA]:[SATELITE 2]])</f>
        <v>5</v>
      </c>
    </row>
    <row r="90" spans="2:11" s="2" customFormat="1" ht="15.75" thickBot="1" x14ac:dyDescent="0.3">
      <c r="B90" s="4">
        <v>78</v>
      </c>
      <c r="C90" s="15">
        <v>7716204</v>
      </c>
      <c r="D90" s="16" t="s">
        <v>376</v>
      </c>
      <c r="E90" s="16"/>
      <c r="F90" s="16">
        <v>5</v>
      </c>
      <c r="G90" s="16"/>
      <c r="H90" s="12"/>
      <c r="I90" s="4"/>
      <c r="J90" s="4"/>
      <c r="K90" s="9">
        <f>SUM(Tabla85[[#This Row],[1ª PRUEBA]:[SATELITE 2]])</f>
        <v>5</v>
      </c>
    </row>
    <row r="91" spans="2:11" s="2" customFormat="1" ht="15.75" thickBot="1" x14ac:dyDescent="0.3">
      <c r="B91" s="4">
        <v>79</v>
      </c>
      <c r="C91" s="15">
        <v>7707154</v>
      </c>
      <c r="D91" s="16" t="s">
        <v>300</v>
      </c>
      <c r="E91" s="16">
        <v>4</v>
      </c>
      <c r="F91" s="16"/>
      <c r="G91" s="16"/>
      <c r="H91" s="12"/>
      <c r="I91" s="4"/>
      <c r="J91" s="4"/>
      <c r="K91" s="9">
        <f>SUM(Tabla85[[#This Row],[1ª PRUEBA]:[SATELITE 2]])</f>
        <v>4</v>
      </c>
    </row>
    <row r="92" spans="2:11" s="2" customFormat="1" ht="15.75" thickBot="1" x14ac:dyDescent="0.3">
      <c r="B92" s="4">
        <v>80</v>
      </c>
      <c r="C92" s="15">
        <v>7728308</v>
      </c>
      <c r="D92" s="16" t="s">
        <v>377</v>
      </c>
      <c r="E92" s="16">
        <v>4</v>
      </c>
      <c r="F92" s="16"/>
      <c r="G92" s="16"/>
      <c r="H92" s="12"/>
      <c r="I92" s="4"/>
      <c r="J92" s="4"/>
      <c r="K92" s="16">
        <f>SUM(Tabla85[[#This Row],[1ª PRUEBA]:[SATELITE 2]])</f>
        <v>4</v>
      </c>
    </row>
    <row r="93" spans="2:11" s="2" customFormat="1" ht="15.75" thickBot="1" x14ac:dyDescent="0.3">
      <c r="B93" s="4">
        <v>81</v>
      </c>
      <c r="C93" s="15">
        <v>16732845</v>
      </c>
      <c r="D93" s="16" t="s">
        <v>380</v>
      </c>
      <c r="E93" s="16"/>
      <c r="F93" s="16"/>
      <c r="G93" s="16"/>
      <c r="H93" s="12">
        <v>4</v>
      </c>
      <c r="I93" s="4"/>
      <c r="J93" s="4"/>
      <c r="K93" s="16">
        <f>SUM(Tabla85[[#This Row],[1ª PRUEBA]:[SATELITE 2]])</f>
        <v>4</v>
      </c>
    </row>
    <row r="94" spans="2:11" s="2" customFormat="1" ht="15.75" thickBot="1" x14ac:dyDescent="0.3">
      <c r="B94" s="4">
        <v>82</v>
      </c>
      <c r="C94" s="15">
        <v>16737390</v>
      </c>
      <c r="D94" s="16" t="s">
        <v>378</v>
      </c>
      <c r="E94" s="16">
        <v>2</v>
      </c>
      <c r="F94" s="16"/>
      <c r="G94" s="16"/>
      <c r="H94" s="12"/>
      <c r="I94" s="4"/>
      <c r="J94" s="4"/>
      <c r="K94" s="16">
        <f>SUM(Tabla85[[#This Row],[1ª PRUEBA]:[SATELITE 2]])</f>
        <v>2</v>
      </c>
    </row>
    <row r="95" spans="2:11" s="2" customFormat="1" ht="15.75" thickBot="1" x14ac:dyDescent="0.3">
      <c r="B95" s="4">
        <v>83</v>
      </c>
      <c r="C95" s="15">
        <v>16668503</v>
      </c>
      <c r="D95" s="16" t="s">
        <v>379</v>
      </c>
      <c r="E95" s="16">
        <v>2</v>
      </c>
      <c r="F95" s="16"/>
      <c r="G95" s="16"/>
      <c r="H95" s="12"/>
      <c r="I95" s="4"/>
      <c r="J95" s="4"/>
      <c r="K95" s="9">
        <f>SUM(Tabla85[[#This Row],[1ª PRUEBA]:[SATELITE 2]])</f>
        <v>2</v>
      </c>
    </row>
    <row r="96" spans="2:11" s="2" customFormat="1" x14ac:dyDescent="0.25">
      <c r="B96" s="4">
        <v>84</v>
      </c>
      <c r="C96" s="15">
        <v>16720494</v>
      </c>
      <c r="D96" s="16" t="s">
        <v>307</v>
      </c>
      <c r="E96" s="16"/>
      <c r="F96" s="16"/>
      <c r="G96" s="16"/>
      <c r="H96" s="12"/>
      <c r="I96" s="4">
        <v>0</v>
      </c>
      <c r="J96" s="4"/>
      <c r="K96" s="16">
        <f>SUM(Tabla85[[#This Row],[1ª PRUEBA]:[SATELITE 2]])</f>
        <v>0</v>
      </c>
    </row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</sheetData>
  <mergeCells count="1">
    <mergeCell ref="B10:K10"/>
  </mergeCells>
  <pageMargins left="0.7" right="0.7" top="0.75" bottom="0.75" header="0.3" footer="0.3"/>
  <pageSetup paperSize="9" orientation="portrait" verticalDpi="3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249D-BD88-4E44-963A-E9442D99BE1C}">
  <sheetPr codeName="Hoja8"/>
  <dimension ref="B10:AF302"/>
  <sheetViews>
    <sheetView tabSelected="1" topLeftCell="A11" zoomScaleNormal="100" workbookViewId="0">
      <selection activeCell="O8" sqref="O8"/>
    </sheetView>
  </sheetViews>
  <sheetFormatPr baseColWidth="10" defaultColWidth="10.85546875" defaultRowHeight="15" x14ac:dyDescent="0.25"/>
  <cols>
    <col min="1" max="1" width="1.42578125" style="1" customWidth="1"/>
    <col min="2" max="2" width="4.7109375" style="1" customWidth="1"/>
    <col min="3" max="3" width="10.42578125" style="1" customWidth="1"/>
    <col min="4" max="4" width="24.140625" style="1" customWidth="1"/>
    <col min="5" max="10" width="7.85546875" style="1" customWidth="1"/>
    <col min="11" max="11" width="9.85546875" style="1" customWidth="1"/>
    <col min="12" max="32" width="10.85546875" style="2"/>
    <col min="33" max="16384" width="10.85546875" style="1"/>
  </cols>
  <sheetData>
    <row r="10" spans="2:12" ht="29.1" customHeight="1" x14ac:dyDescent="0.25">
      <c r="B10" s="20" t="s">
        <v>222</v>
      </c>
      <c r="C10" s="20"/>
      <c r="D10" s="20"/>
      <c r="E10" s="20"/>
      <c r="F10" s="20"/>
      <c r="G10" s="20"/>
      <c r="H10" s="20"/>
      <c r="I10" s="20"/>
      <c r="J10" s="20"/>
      <c r="K10" s="20"/>
    </row>
    <row r="12" spans="2:12" ht="30.6" customHeight="1" x14ac:dyDescent="0.25">
      <c r="B12" s="1" t="s">
        <v>1</v>
      </c>
      <c r="C12" s="1" t="s">
        <v>2</v>
      </c>
      <c r="D12" s="1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1" t="s">
        <v>10</v>
      </c>
    </row>
    <row r="13" spans="2:12" ht="15.6" customHeight="1" thickBot="1" x14ac:dyDescent="0.3">
      <c r="B13" s="4">
        <v>1</v>
      </c>
      <c r="C13" s="5">
        <v>7719844</v>
      </c>
      <c r="D13" s="4" t="s">
        <v>223</v>
      </c>
      <c r="E13" s="10">
        <v>25</v>
      </c>
      <c r="F13" s="4">
        <v>20</v>
      </c>
      <c r="G13" s="4">
        <v>30</v>
      </c>
      <c r="H13" s="4">
        <v>50</v>
      </c>
      <c r="I13" s="4"/>
      <c r="J13" s="4"/>
      <c r="K13" s="4">
        <f>SUM(Tabla128[[#This Row],[1ª PRUEBA]:[SATELITE 2]])</f>
        <v>125</v>
      </c>
      <c r="L13" s="11"/>
    </row>
    <row r="14" spans="2:12" ht="15.6" customHeight="1" thickBot="1" x14ac:dyDescent="0.3">
      <c r="B14" s="4">
        <v>2</v>
      </c>
      <c r="C14" s="5">
        <v>7703128</v>
      </c>
      <c r="D14" s="4" t="s">
        <v>381</v>
      </c>
      <c r="E14" s="16">
        <v>35</v>
      </c>
      <c r="F14" s="4">
        <v>30</v>
      </c>
      <c r="G14" s="4">
        <v>50</v>
      </c>
      <c r="H14" s="4"/>
      <c r="I14" s="4"/>
      <c r="J14" s="4"/>
      <c r="K14" s="4">
        <f>SUM(Tabla128[[#This Row],[1ª PRUEBA]:[SATELITE 2]])</f>
        <v>115</v>
      </c>
      <c r="L14" s="11"/>
    </row>
    <row r="15" spans="2:12" ht="15.6" customHeight="1" thickBot="1" x14ac:dyDescent="0.3">
      <c r="B15" s="4">
        <v>3</v>
      </c>
      <c r="C15" s="12">
        <v>7704879</v>
      </c>
      <c r="D15" s="12" t="s">
        <v>382</v>
      </c>
      <c r="E15" s="16">
        <v>25</v>
      </c>
      <c r="F15" s="4">
        <v>20</v>
      </c>
      <c r="G15" s="4">
        <v>40</v>
      </c>
      <c r="H15" s="4"/>
      <c r="I15" s="4">
        <v>30</v>
      </c>
      <c r="J15" s="4"/>
      <c r="K15" s="4">
        <f>SUM(Tabla128[[#This Row],[1ª PRUEBA]:[SATELITE 2]])</f>
        <v>115</v>
      </c>
      <c r="L15" s="11"/>
    </row>
    <row r="16" spans="2:12" ht="15.6" customHeight="1" thickBot="1" x14ac:dyDescent="0.3">
      <c r="B16" s="4">
        <v>4</v>
      </c>
      <c r="C16" s="5">
        <v>7713680</v>
      </c>
      <c r="D16" s="4" t="s">
        <v>224</v>
      </c>
      <c r="E16" s="16">
        <v>35</v>
      </c>
      <c r="F16" s="4">
        <v>50</v>
      </c>
      <c r="G16" s="4">
        <v>20</v>
      </c>
      <c r="H16" s="4"/>
      <c r="I16" s="4"/>
      <c r="J16" s="4"/>
      <c r="K16" s="4">
        <f>SUM(Tabla128[[#This Row],[1ª PRUEBA]:[SATELITE 2]])</f>
        <v>105</v>
      </c>
      <c r="L16" s="11"/>
    </row>
    <row r="17" spans="2:12" ht="15.6" customHeight="1" thickBot="1" x14ac:dyDescent="0.3">
      <c r="B17" s="4">
        <v>5</v>
      </c>
      <c r="C17" s="14">
        <v>7668421</v>
      </c>
      <c r="D17" s="12" t="s">
        <v>383</v>
      </c>
      <c r="E17" s="16">
        <v>80</v>
      </c>
      <c r="F17" s="4"/>
      <c r="G17" s="4"/>
      <c r="H17" s="4"/>
      <c r="I17" s="4"/>
      <c r="J17" s="4"/>
      <c r="K17" s="4">
        <f>SUM(Tabla128[[#This Row],[1ª PRUEBA]:[SATELITE 2]])</f>
        <v>80</v>
      </c>
      <c r="L17" s="11"/>
    </row>
    <row r="18" spans="2:12" ht="15.6" customHeight="1" thickBot="1" x14ac:dyDescent="0.3">
      <c r="B18" s="4">
        <v>6</v>
      </c>
      <c r="C18" s="4">
        <v>7686225</v>
      </c>
      <c r="D18" s="4" t="s">
        <v>225</v>
      </c>
      <c r="E18" s="16">
        <v>20</v>
      </c>
      <c r="F18" s="4">
        <v>20</v>
      </c>
      <c r="G18" s="4">
        <v>20</v>
      </c>
      <c r="H18" s="4"/>
      <c r="I18" s="4">
        <v>18</v>
      </c>
      <c r="J18" s="4"/>
      <c r="K18" s="4">
        <f>SUM(Tabla128[[#This Row],[1ª PRUEBA]:[SATELITE 2]])</f>
        <v>78</v>
      </c>
      <c r="L18" s="11"/>
    </row>
    <row r="19" spans="2:12" ht="15.6" customHeight="1" thickBot="1" x14ac:dyDescent="0.3">
      <c r="B19" s="4">
        <v>7</v>
      </c>
      <c r="C19" s="5">
        <v>7722201</v>
      </c>
      <c r="D19" s="4" t="s">
        <v>190</v>
      </c>
      <c r="E19" s="16">
        <v>25</v>
      </c>
      <c r="F19" s="4">
        <v>10</v>
      </c>
      <c r="G19" s="4"/>
      <c r="H19" s="4">
        <v>40</v>
      </c>
      <c r="I19" s="4"/>
      <c r="J19" s="4"/>
      <c r="K19" s="4">
        <f>SUM(Tabla128[[#This Row],[1ª PRUEBA]:[SATELITE 2]])</f>
        <v>75</v>
      </c>
      <c r="L19" s="11"/>
    </row>
    <row r="20" spans="2:12" ht="15.6" customHeight="1" thickBot="1" x14ac:dyDescent="0.3">
      <c r="B20" s="4">
        <v>8</v>
      </c>
      <c r="C20" s="5">
        <v>7713234</v>
      </c>
      <c r="D20" s="4" t="s">
        <v>384</v>
      </c>
      <c r="E20" s="16"/>
      <c r="F20" s="4"/>
      <c r="G20" s="4">
        <v>20</v>
      </c>
      <c r="H20" s="4">
        <v>30</v>
      </c>
      <c r="I20" s="4"/>
      <c r="J20" s="4">
        <v>24</v>
      </c>
      <c r="K20" s="4">
        <f>SUM(Tabla128[[#This Row],[1ª PRUEBA]:[SATELITE 2]])</f>
        <v>74</v>
      </c>
      <c r="L20" s="11"/>
    </row>
    <row r="21" spans="2:12" ht="15.6" customHeight="1" thickBot="1" x14ac:dyDescent="0.3">
      <c r="B21" s="4">
        <v>9</v>
      </c>
      <c r="C21" s="5">
        <v>7724885</v>
      </c>
      <c r="D21" s="4" t="s">
        <v>385</v>
      </c>
      <c r="E21" s="16">
        <v>20</v>
      </c>
      <c r="F21" s="4">
        <v>15</v>
      </c>
      <c r="G21" s="4">
        <v>10</v>
      </c>
      <c r="H21" s="4">
        <v>10</v>
      </c>
      <c r="I21" s="4"/>
      <c r="J21" s="4">
        <v>18</v>
      </c>
      <c r="K21" s="4">
        <f>SUM(Tabla128[[#This Row],[1ª PRUEBA]:[SATELITE 2]])</f>
        <v>73</v>
      </c>
      <c r="L21" s="11"/>
    </row>
    <row r="22" spans="2:12" ht="15.6" customHeight="1" thickBot="1" x14ac:dyDescent="0.3">
      <c r="B22" s="4">
        <v>10</v>
      </c>
      <c r="C22" s="5">
        <v>7687588</v>
      </c>
      <c r="D22" s="4" t="s">
        <v>386</v>
      </c>
      <c r="E22" s="16">
        <v>70</v>
      </c>
      <c r="F22" s="4"/>
      <c r="G22" s="4"/>
      <c r="H22" s="4"/>
      <c r="I22" s="4"/>
      <c r="J22" s="4"/>
      <c r="K22" s="4">
        <f>SUM(Tabla128[[#This Row],[1ª PRUEBA]:[SATELITE 2]])</f>
        <v>70</v>
      </c>
      <c r="L22" s="11"/>
    </row>
    <row r="23" spans="2:12" ht="15.6" customHeight="1" thickBot="1" x14ac:dyDescent="0.3">
      <c r="B23" s="4">
        <v>11</v>
      </c>
      <c r="C23" s="5">
        <v>7707815</v>
      </c>
      <c r="D23" s="4" t="s">
        <v>387</v>
      </c>
      <c r="E23" s="16">
        <v>20</v>
      </c>
      <c r="F23" s="4">
        <v>40</v>
      </c>
      <c r="G23" s="4"/>
      <c r="H23" s="4"/>
      <c r="I23" s="4"/>
      <c r="J23" s="4"/>
      <c r="K23" s="4">
        <f>SUM(Tabla128[[#This Row],[1ª PRUEBA]:[SATELITE 2]])</f>
        <v>60</v>
      </c>
      <c r="L23" s="11"/>
    </row>
    <row r="24" spans="2:12" ht="15.6" customHeight="1" thickBot="1" x14ac:dyDescent="0.3">
      <c r="B24" s="4">
        <v>12</v>
      </c>
      <c r="C24" s="12">
        <v>16657275</v>
      </c>
      <c r="D24" s="4" t="s">
        <v>191</v>
      </c>
      <c r="E24" s="16"/>
      <c r="F24" s="4"/>
      <c r="G24" s="4"/>
      <c r="H24" s="4">
        <v>30</v>
      </c>
      <c r="I24" s="4"/>
      <c r="J24" s="4">
        <v>30</v>
      </c>
      <c r="K24" s="4">
        <f>SUM(Tabla128[[#This Row],[1ª PRUEBA]:[SATELITE 2]])</f>
        <v>60</v>
      </c>
      <c r="L24" s="11"/>
    </row>
    <row r="25" spans="2:12" ht="15.6" customHeight="1" thickBot="1" x14ac:dyDescent="0.3">
      <c r="B25" s="4">
        <v>13</v>
      </c>
      <c r="C25" s="4">
        <v>7693345</v>
      </c>
      <c r="D25" s="4" t="s">
        <v>388</v>
      </c>
      <c r="E25" s="9">
        <v>25</v>
      </c>
      <c r="F25" s="4">
        <v>20</v>
      </c>
      <c r="G25" s="4">
        <v>10</v>
      </c>
      <c r="H25" s="4"/>
      <c r="I25" s="4"/>
      <c r="J25" s="4"/>
      <c r="K25" s="4">
        <f>SUM(Tabla128[[#This Row],[1ª PRUEBA]:[SATELITE 2]])</f>
        <v>55</v>
      </c>
      <c r="L25" s="11"/>
    </row>
    <row r="26" spans="2:12" ht="15.6" customHeight="1" thickBot="1" x14ac:dyDescent="0.3">
      <c r="B26" s="4">
        <v>14</v>
      </c>
      <c r="C26" s="5">
        <v>16719116</v>
      </c>
      <c r="D26" s="4" t="s">
        <v>192</v>
      </c>
      <c r="E26" s="9">
        <v>25</v>
      </c>
      <c r="F26" s="4">
        <v>10</v>
      </c>
      <c r="G26" s="4">
        <v>10</v>
      </c>
      <c r="H26" s="4"/>
      <c r="I26" s="4">
        <v>6</v>
      </c>
      <c r="J26" s="4"/>
      <c r="K26" s="4">
        <f>SUM(Tabla128[[#This Row],[1ª PRUEBA]:[SATELITE 2]])</f>
        <v>51</v>
      </c>
      <c r="L26" s="11"/>
    </row>
    <row r="27" spans="2:12" ht="15.6" customHeight="1" thickBot="1" x14ac:dyDescent="0.3">
      <c r="B27" s="4">
        <v>15</v>
      </c>
      <c r="C27" s="4">
        <v>7689261</v>
      </c>
      <c r="D27" s="4" t="s">
        <v>389</v>
      </c>
      <c r="E27" s="16">
        <v>50</v>
      </c>
      <c r="F27" s="4"/>
      <c r="G27" s="4"/>
      <c r="H27" s="4"/>
      <c r="I27" s="4"/>
      <c r="J27" s="4"/>
      <c r="K27" s="4">
        <f>SUM(Tabla128[[#This Row],[1ª PRUEBA]:[SATELITE 2]])</f>
        <v>50</v>
      </c>
      <c r="L27" s="11"/>
    </row>
    <row r="28" spans="2:12" ht="15.6" customHeight="1" thickBot="1" x14ac:dyDescent="0.3">
      <c r="B28" s="4">
        <v>16</v>
      </c>
      <c r="C28" s="14">
        <v>7684443</v>
      </c>
      <c r="D28" s="12" t="s">
        <v>390</v>
      </c>
      <c r="E28" s="16">
        <v>50</v>
      </c>
      <c r="F28" s="4"/>
      <c r="G28" s="4"/>
      <c r="H28" s="4"/>
      <c r="I28" s="4"/>
      <c r="J28" s="4"/>
      <c r="K28" s="4">
        <f>SUM(Tabla128[[#This Row],[1ª PRUEBA]:[SATELITE 2]])</f>
        <v>50</v>
      </c>
      <c r="L28" s="11"/>
    </row>
    <row r="29" spans="2:12" ht="15.6" customHeight="1" thickBot="1" x14ac:dyDescent="0.3">
      <c r="B29" s="4">
        <v>17</v>
      </c>
      <c r="C29" s="5">
        <v>7694799</v>
      </c>
      <c r="D29" s="4" t="s">
        <v>391</v>
      </c>
      <c r="E29" s="9">
        <v>20</v>
      </c>
      <c r="F29" s="4">
        <v>30</v>
      </c>
      <c r="G29" s="4"/>
      <c r="H29" s="4"/>
      <c r="I29" s="4"/>
      <c r="J29" s="4"/>
      <c r="K29" s="4">
        <f>SUM(Tabla128[[#This Row],[1ª PRUEBA]:[SATELITE 2]])</f>
        <v>50</v>
      </c>
      <c r="L29" s="11"/>
    </row>
    <row r="30" spans="2:12" ht="15.6" customHeight="1" thickBot="1" x14ac:dyDescent="0.3">
      <c r="B30" s="4">
        <v>18</v>
      </c>
      <c r="C30" s="5">
        <v>7737739</v>
      </c>
      <c r="D30" s="4" t="s">
        <v>189</v>
      </c>
      <c r="E30" s="16">
        <v>20</v>
      </c>
      <c r="F30" s="4"/>
      <c r="G30" s="4"/>
      <c r="H30" s="4"/>
      <c r="I30" s="4">
        <v>24</v>
      </c>
      <c r="J30" s="4"/>
      <c r="K30" s="4">
        <f>SUM(Tabla128[[#This Row],[1ª PRUEBA]:[SATELITE 2]])</f>
        <v>44</v>
      </c>
      <c r="L30" s="11"/>
    </row>
    <row r="31" spans="2:12" ht="15.6" customHeight="1" thickBot="1" x14ac:dyDescent="0.3">
      <c r="B31" s="4">
        <v>19</v>
      </c>
      <c r="C31" s="4">
        <v>7709043</v>
      </c>
      <c r="D31" s="4" t="s">
        <v>392</v>
      </c>
      <c r="E31" s="9">
        <v>20</v>
      </c>
      <c r="F31" s="4">
        <v>20</v>
      </c>
      <c r="G31" s="4"/>
      <c r="H31" s="4"/>
      <c r="I31" s="4"/>
      <c r="J31" s="4"/>
      <c r="K31" s="4">
        <f>SUM(Tabla128[[#This Row],[1ª PRUEBA]:[SATELITE 2]])</f>
        <v>40</v>
      </c>
      <c r="L31" s="11"/>
    </row>
    <row r="32" spans="2:12" ht="15.6" customHeight="1" thickBot="1" x14ac:dyDescent="0.3">
      <c r="B32" s="4">
        <v>20</v>
      </c>
      <c r="C32" s="4">
        <v>7742275</v>
      </c>
      <c r="D32" s="4" t="s">
        <v>198</v>
      </c>
      <c r="E32" s="16">
        <v>20</v>
      </c>
      <c r="F32" s="4">
        <v>10</v>
      </c>
      <c r="G32" s="4"/>
      <c r="H32" s="4">
        <v>10</v>
      </c>
      <c r="I32" s="4"/>
      <c r="J32" s="4"/>
      <c r="K32" s="4">
        <f>SUM(Tabla128[[#This Row],[1ª PRUEBA]:[SATELITE 2]])</f>
        <v>40</v>
      </c>
      <c r="L32" s="11"/>
    </row>
    <row r="33" spans="2:12" ht="15.6" customHeight="1" thickBot="1" x14ac:dyDescent="0.3">
      <c r="B33" s="4">
        <v>21</v>
      </c>
      <c r="C33" s="4">
        <v>7730402</v>
      </c>
      <c r="D33" s="4" t="s">
        <v>226</v>
      </c>
      <c r="E33" s="16">
        <v>20</v>
      </c>
      <c r="F33" s="4"/>
      <c r="G33" s="4"/>
      <c r="H33" s="4"/>
      <c r="I33" s="4">
        <v>18</v>
      </c>
      <c r="J33" s="4"/>
      <c r="K33" s="4">
        <f>SUM(Tabla128[[#This Row],[1ª PRUEBA]:[SATELITE 2]])</f>
        <v>38</v>
      </c>
      <c r="L33" s="11"/>
    </row>
    <row r="34" spans="2:12" ht="15.6" customHeight="1" thickBot="1" x14ac:dyDescent="0.3">
      <c r="B34" s="4">
        <v>22</v>
      </c>
      <c r="C34" s="5">
        <v>7714026</v>
      </c>
      <c r="D34" s="4" t="s">
        <v>186</v>
      </c>
      <c r="E34" s="16">
        <v>35</v>
      </c>
      <c r="F34" s="4"/>
      <c r="G34" s="4"/>
      <c r="H34" s="4"/>
      <c r="I34" s="4"/>
      <c r="J34" s="4"/>
      <c r="K34" s="4">
        <f>SUM(Tabla128[[#This Row],[1ª PRUEBA]:[SATELITE 2]])</f>
        <v>35</v>
      </c>
      <c r="L34" s="11"/>
    </row>
    <row r="35" spans="2:12" ht="15.6" customHeight="1" thickBot="1" x14ac:dyDescent="0.3">
      <c r="B35" s="4">
        <v>23</v>
      </c>
      <c r="C35" s="4">
        <v>7693220</v>
      </c>
      <c r="D35" s="4" t="s">
        <v>393</v>
      </c>
      <c r="E35" s="16">
        <v>35</v>
      </c>
      <c r="F35" s="4"/>
      <c r="G35" s="4"/>
      <c r="H35" s="4"/>
      <c r="I35" s="4"/>
      <c r="J35" s="4"/>
      <c r="K35" s="4">
        <f>SUM(Tabla128[[#This Row],[1ª PRUEBA]:[SATELITE 2]])</f>
        <v>35</v>
      </c>
      <c r="L35" s="11"/>
    </row>
    <row r="36" spans="2:12" ht="15.6" customHeight="1" thickBot="1" x14ac:dyDescent="0.3">
      <c r="B36" s="4">
        <v>24</v>
      </c>
      <c r="C36" s="4">
        <v>7711270</v>
      </c>
      <c r="D36" s="4" t="s">
        <v>188</v>
      </c>
      <c r="E36" s="16">
        <v>25</v>
      </c>
      <c r="F36" s="4">
        <v>10</v>
      </c>
      <c r="G36" s="4"/>
      <c r="H36" s="4"/>
      <c r="I36" s="4"/>
      <c r="J36" s="4"/>
      <c r="K36" s="4">
        <f>SUM(Tabla128[[#This Row],[1ª PRUEBA]:[SATELITE 2]])</f>
        <v>35</v>
      </c>
      <c r="L36" s="11"/>
    </row>
    <row r="37" spans="2:12" ht="15.6" customHeight="1" thickBot="1" x14ac:dyDescent="0.3">
      <c r="B37" s="4">
        <v>25</v>
      </c>
      <c r="C37" s="4">
        <v>7693452</v>
      </c>
      <c r="D37" s="4" t="s">
        <v>227</v>
      </c>
      <c r="E37" s="9">
        <v>25</v>
      </c>
      <c r="F37" s="4">
        <v>10</v>
      </c>
      <c r="G37" s="4"/>
      <c r="H37" s="4"/>
      <c r="I37" s="4"/>
      <c r="J37" s="4"/>
      <c r="K37" s="4">
        <f>SUM(Tabla128[[#This Row],[1ª PRUEBA]:[SATELITE 2]])</f>
        <v>35</v>
      </c>
      <c r="L37" s="11"/>
    </row>
    <row r="38" spans="2:12" ht="15.6" customHeight="1" thickBot="1" x14ac:dyDescent="0.3">
      <c r="B38" s="4">
        <v>26</v>
      </c>
      <c r="C38" s="4">
        <v>7706958</v>
      </c>
      <c r="D38" s="4" t="s">
        <v>394</v>
      </c>
      <c r="E38" s="16">
        <v>25</v>
      </c>
      <c r="F38" s="4">
        <v>10</v>
      </c>
      <c r="G38" s="4">
        <v>0</v>
      </c>
      <c r="H38" s="4"/>
      <c r="I38" s="4"/>
      <c r="J38" s="4"/>
      <c r="K38" s="4">
        <f>SUM(Tabla128[[#This Row],[1ª PRUEBA]:[SATELITE 2]])</f>
        <v>35</v>
      </c>
      <c r="L38" s="11"/>
    </row>
    <row r="39" spans="2:12" ht="15.6" customHeight="1" thickBot="1" x14ac:dyDescent="0.3">
      <c r="B39" s="4">
        <v>27</v>
      </c>
      <c r="C39" s="4">
        <v>7741946</v>
      </c>
      <c r="D39" s="4" t="s">
        <v>228</v>
      </c>
      <c r="E39" s="16">
        <v>20</v>
      </c>
      <c r="F39" s="4">
        <v>10</v>
      </c>
      <c r="G39" s="17"/>
      <c r="H39" s="17"/>
      <c r="I39" s="4"/>
      <c r="J39" s="4"/>
      <c r="K39" s="4">
        <f>SUM(Tabla128[[#This Row],[1ª PRUEBA]:[SATELITE 2]])</f>
        <v>30</v>
      </c>
      <c r="L39" s="11"/>
    </row>
    <row r="40" spans="2:12" ht="15.6" customHeight="1" thickBot="1" x14ac:dyDescent="0.3">
      <c r="B40" s="4">
        <v>28</v>
      </c>
      <c r="C40" s="5">
        <v>16661531</v>
      </c>
      <c r="D40" s="4" t="s">
        <v>229</v>
      </c>
      <c r="E40" s="16"/>
      <c r="F40" s="4"/>
      <c r="G40" s="17">
        <v>30</v>
      </c>
      <c r="H40" s="17"/>
      <c r="I40" s="4"/>
      <c r="J40" s="4"/>
      <c r="K40" s="4">
        <f>SUM(Tabla128[[#This Row],[1ª PRUEBA]:[SATELITE 2]])</f>
        <v>30</v>
      </c>
      <c r="L40" s="11"/>
    </row>
    <row r="41" spans="2:12" ht="15.6" customHeight="1" thickBot="1" x14ac:dyDescent="0.3">
      <c r="B41" s="4">
        <v>29</v>
      </c>
      <c r="C41" s="5">
        <v>16720618</v>
      </c>
      <c r="D41" s="4" t="s">
        <v>395</v>
      </c>
      <c r="E41" s="9">
        <v>20</v>
      </c>
      <c r="F41" s="4"/>
      <c r="G41" s="4"/>
      <c r="H41" s="4"/>
      <c r="I41" s="4">
        <v>6</v>
      </c>
      <c r="J41" s="4"/>
      <c r="K41" s="4">
        <f>SUM(Tabla128[[#This Row],[1ª PRUEBA]:[SATELITE 2]])</f>
        <v>26</v>
      </c>
      <c r="L41" s="11"/>
    </row>
    <row r="42" spans="2:12" ht="15.6" customHeight="1" thickBot="1" x14ac:dyDescent="0.3">
      <c r="B42" s="4">
        <v>30</v>
      </c>
      <c r="C42" s="4">
        <v>16720824</v>
      </c>
      <c r="D42" s="4" t="s">
        <v>396</v>
      </c>
      <c r="E42" s="9">
        <v>20</v>
      </c>
      <c r="F42" s="4">
        <v>4</v>
      </c>
      <c r="G42" s="4"/>
      <c r="H42" s="4"/>
      <c r="I42" s="4"/>
      <c r="J42" s="4"/>
      <c r="K42" s="4">
        <f>SUM(Tabla128[[#This Row],[1ª PRUEBA]:[SATELITE 2]])</f>
        <v>24</v>
      </c>
      <c r="L42" s="11"/>
    </row>
    <row r="43" spans="2:12" ht="15.6" customHeight="1" thickBot="1" x14ac:dyDescent="0.3">
      <c r="B43" s="4">
        <v>31</v>
      </c>
      <c r="C43" s="4">
        <v>7740104</v>
      </c>
      <c r="D43" s="4" t="s">
        <v>230</v>
      </c>
      <c r="E43" s="9">
        <v>15</v>
      </c>
      <c r="F43" s="4">
        <v>8</v>
      </c>
      <c r="G43" s="4"/>
      <c r="H43" s="4"/>
      <c r="I43" s="4"/>
      <c r="J43" s="4"/>
      <c r="K43" s="4">
        <f>SUM(Tabla128[[#This Row],[1ª PRUEBA]:[SATELITE 2]])</f>
        <v>23</v>
      </c>
      <c r="L43" s="11"/>
    </row>
    <row r="44" spans="2:12" ht="15.6" customHeight="1" thickBot="1" x14ac:dyDescent="0.3">
      <c r="B44" s="4">
        <v>32</v>
      </c>
      <c r="C44" s="4">
        <v>7717913</v>
      </c>
      <c r="D44" s="4" t="s">
        <v>397</v>
      </c>
      <c r="E44" s="16">
        <v>15</v>
      </c>
      <c r="F44" s="4">
        <v>8</v>
      </c>
      <c r="G44" s="4"/>
      <c r="H44" s="4"/>
      <c r="I44" s="4"/>
      <c r="J44" s="4"/>
      <c r="K44" s="4">
        <f>SUM(Tabla128[[#This Row],[1ª PRUEBA]:[SATELITE 2]])</f>
        <v>23</v>
      </c>
      <c r="L44" s="11"/>
    </row>
    <row r="45" spans="2:12" ht="15.6" customHeight="1" thickBot="1" x14ac:dyDescent="0.3">
      <c r="B45" s="4">
        <v>33</v>
      </c>
      <c r="C45" s="4">
        <v>16653330</v>
      </c>
      <c r="D45" s="4" t="s">
        <v>197</v>
      </c>
      <c r="E45" s="9">
        <v>20</v>
      </c>
      <c r="F45" s="4"/>
      <c r="G45" s="4"/>
      <c r="H45" s="4"/>
      <c r="I45" s="4"/>
      <c r="J45" s="4"/>
      <c r="K45" s="4">
        <f>SUM(Tabla128[[#This Row],[1ª PRUEBA]:[SATELITE 2]])</f>
        <v>20</v>
      </c>
      <c r="L45" s="11"/>
    </row>
    <row r="46" spans="2:12" ht="15.6" customHeight="1" thickBot="1" x14ac:dyDescent="0.3">
      <c r="B46" s="4">
        <v>34</v>
      </c>
      <c r="C46" s="4">
        <v>7690242</v>
      </c>
      <c r="D46" s="4" t="s">
        <v>398</v>
      </c>
      <c r="E46" s="16">
        <v>20</v>
      </c>
      <c r="F46" s="4"/>
      <c r="G46" s="4"/>
      <c r="H46" s="4"/>
      <c r="I46" s="4"/>
      <c r="J46" s="4"/>
      <c r="K46" s="4">
        <f>SUM(Tabla128[[#This Row],[1ª PRUEBA]:[SATELITE 2]])</f>
        <v>20</v>
      </c>
      <c r="L46" s="11"/>
    </row>
    <row r="47" spans="2:12" ht="15.75" thickBot="1" x14ac:dyDescent="0.3">
      <c r="B47" s="4">
        <v>35</v>
      </c>
      <c r="C47" s="4">
        <v>16689533</v>
      </c>
      <c r="D47" s="4" t="s">
        <v>193</v>
      </c>
      <c r="E47" s="9">
        <v>20</v>
      </c>
      <c r="F47" s="4"/>
      <c r="G47" s="4"/>
      <c r="H47" s="4"/>
      <c r="I47" s="4"/>
      <c r="J47" s="4"/>
      <c r="K47" s="4">
        <f>SUM(Tabla128[[#This Row],[1ª PRUEBA]:[SATELITE 2]])</f>
        <v>20</v>
      </c>
    </row>
    <row r="48" spans="2:12" ht="15.75" thickBot="1" x14ac:dyDescent="0.3">
      <c r="B48" s="4">
        <v>36</v>
      </c>
      <c r="C48" s="4">
        <v>16650170</v>
      </c>
      <c r="D48" s="4" t="s">
        <v>187</v>
      </c>
      <c r="E48" s="16">
        <v>20</v>
      </c>
      <c r="F48" s="4"/>
      <c r="G48" s="4"/>
      <c r="H48" s="4"/>
      <c r="I48" s="4"/>
      <c r="J48" s="4"/>
      <c r="K48" s="4">
        <f>SUM(Tabla128[[#This Row],[1ª PRUEBA]:[SATELITE 2]])</f>
        <v>20</v>
      </c>
    </row>
    <row r="49" spans="2:11" ht="15.75" thickBot="1" x14ac:dyDescent="0.3">
      <c r="B49" s="4">
        <v>37</v>
      </c>
      <c r="C49" s="4">
        <v>7707774</v>
      </c>
      <c r="D49" s="4" t="s">
        <v>399</v>
      </c>
      <c r="E49" s="9">
        <v>20</v>
      </c>
      <c r="F49" s="4"/>
      <c r="G49" s="4"/>
      <c r="H49" s="4"/>
      <c r="I49" s="4"/>
      <c r="J49" s="4"/>
      <c r="K49" s="4">
        <f>SUM(Tabla128[[#This Row],[1ª PRUEBA]:[SATELITE 2]])</f>
        <v>20</v>
      </c>
    </row>
    <row r="50" spans="2:11" ht="15.75" thickBot="1" x14ac:dyDescent="0.3">
      <c r="B50" s="4">
        <v>38</v>
      </c>
      <c r="C50" s="4">
        <v>7694426</v>
      </c>
      <c r="D50" s="4" t="s">
        <v>400</v>
      </c>
      <c r="E50" s="16"/>
      <c r="F50" s="4">
        <v>10</v>
      </c>
      <c r="G50" s="4"/>
      <c r="H50" s="4">
        <v>10</v>
      </c>
      <c r="I50" s="4"/>
      <c r="J50" s="4"/>
      <c r="K50" s="4">
        <f>SUM(Tabla128[[#This Row],[1ª PRUEBA]:[SATELITE 2]])</f>
        <v>20</v>
      </c>
    </row>
    <row r="51" spans="2:11" ht="15.75" thickBot="1" x14ac:dyDescent="0.3">
      <c r="B51" s="4">
        <v>39</v>
      </c>
      <c r="C51" s="12">
        <v>17037314</v>
      </c>
      <c r="D51" s="4" t="s">
        <v>219</v>
      </c>
      <c r="E51" s="16"/>
      <c r="F51" s="4"/>
      <c r="G51" s="4"/>
      <c r="H51" s="4"/>
      <c r="I51" s="4"/>
      <c r="J51" s="4">
        <v>18</v>
      </c>
      <c r="K51" s="4">
        <f>SUM(Tabla128[[#This Row],[1ª PRUEBA]:[SATELITE 2]])</f>
        <v>18</v>
      </c>
    </row>
    <row r="52" spans="2:11" ht="15.75" thickBot="1" x14ac:dyDescent="0.3">
      <c r="B52" s="4">
        <v>40</v>
      </c>
      <c r="C52" s="4">
        <v>7728308</v>
      </c>
      <c r="D52" s="4" t="s">
        <v>377</v>
      </c>
      <c r="E52" s="9">
        <v>15</v>
      </c>
      <c r="F52" s="4"/>
      <c r="G52" s="4"/>
      <c r="H52" s="4"/>
      <c r="I52" s="4"/>
      <c r="J52" s="4"/>
      <c r="K52" s="4">
        <f>SUM(Tabla128[[#This Row],[1ª PRUEBA]:[SATELITE 2]])</f>
        <v>15</v>
      </c>
    </row>
    <row r="53" spans="2:11" ht="15.75" thickBot="1" x14ac:dyDescent="0.3">
      <c r="B53" s="4">
        <v>41</v>
      </c>
      <c r="C53" s="4">
        <v>7710008</v>
      </c>
      <c r="D53" s="4" t="s">
        <v>231</v>
      </c>
      <c r="E53" s="16">
        <v>15</v>
      </c>
      <c r="F53" s="4"/>
      <c r="G53" s="4"/>
      <c r="H53" s="4"/>
      <c r="I53" s="4"/>
      <c r="J53" s="4"/>
      <c r="K53" s="4">
        <f>SUM(Tabla128[[#This Row],[1ª PRUEBA]:[SATELITE 2]])</f>
        <v>15</v>
      </c>
    </row>
    <row r="54" spans="2:11" s="2" customFormat="1" ht="15.75" thickBot="1" x14ac:dyDescent="0.3">
      <c r="B54" s="4">
        <v>42</v>
      </c>
      <c r="C54" s="4">
        <v>7711296</v>
      </c>
      <c r="D54" s="4" t="s">
        <v>401</v>
      </c>
      <c r="E54" s="16"/>
      <c r="F54" s="4">
        <v>10</v>
      </c>
      <c r="G54" s="4"/>
      <c r="H54" s="4"/>
      <c r="I54" s="4"/>
      <c r="J54" s="4"/>
      <c r="K54" s="4">
        <f>SUM(Tabla128[[#This Row],[1ª PRUEBA]:[SATELITE 2]])</f>
        <v>10</v>
      </c>
    </row>
    <row r="55" spans="2:11" s="2" customFormat="1" ht="15.75" thickBot="1" x14ac:dyDescent="0.3">
      <c r="B55" s="4">
        <v>43</v>
      </c>
      <c r="C55" s="4">
        <v>7715090</v>
      </c>
      <c r="D55" s="4" t="s">
        <v>128</v>
      </c>
      <c r="E55" s="16"/>
      <c r="F55" s="4">
        <v>10</v>
      </c>
      <c r="G55" s="4"/>
      <c r="H55" s="4"/>
      <c r="I55" s="4"/>
      <c r="J55" s="4"/>
      <c r="K55" s="4">
        <f>SUM(Tabla128[[#This Row],[1ª PRUEBA]:[SATELITE 2]])</f>
        <v>10</v>
      </c>
    </row>
    <row r="56" spans="2:11" s="2" customFormat="1" ht="15.75" thickBot="1" x14ac:dyDescent="0.3">
      <c r="B56" s="4">
        <v>44</v>
      </c>
      <c r="C56" s="4">
        <v>13425857</v>
      </c>
      <c r="D56" s="4" t="s">
        <v>402</v>
      </c>
      <c r="E56" s="16"/>
      <c r="F56" s="4"/>
      <c r="G56" s="4">
        <v>10</v>
      </c>
      <c r="H56" s="4"/>
      <c r="I56" s="4"/>
      <c r="J56" s="4"/>
      <c r="K56" s="4">
        <f>SUM(Tabla128[[#This Row],[1ª PRUEBA]:[SATELITE 2]])</f>
        <v>10</v>
      </c>
    </row>
    <row r="57" spans="2:11" s="2" customFormat="1" ht="15.75" thickBot="1" x14ac:dyDescent="0.3">
      <c r="B57" s="4">
        <v>45</v>
      </c>
      <c r="C57" s="8">
        <v>16705785</v>
      </c>
      <c r="D57" s="4" t="s">
        <v>404</v>
      </c>
      <c r="E57" s="16"/>
      <c r="F57" s="9"/>
      <c r="G57" s="9">
        <v>10</v>
      </c>
      <c r="H57" s="4"/>
      <c r="I57" s="4"/>
      <c r="J57" s="4"/>
      <c r="K57" s="9">
        <f>SUM(Tabla128[[#This Row],[1ª PRUEBA]:[SATELITE 2]])</f>
        <v>10</v>
      </c>
    </row>
    <row r="58" spans="2:11" s="2" customFormat="1" ht="15.75" thickBot="1" x14ac:dyDescent="0.3">
      <c r="B58" s="4">
        <v>46</v>
      </c>
      <c r="C58" s="8">
        <v>13425849</v>
      </c>
      <c r="D58" s="4" t="s">
        <v>403</v>
      </c>
      <c r="E58" s="16"/>
      <c r="F58" s="9"/>
      <c r="G58" s="9">
        <v>10</v>
      </c>
      <c r="H58" s="4"/>
      <c r="I58" s="4"/>
      <c r="J58" s="4"/>
      <c r="K58" s="9">
        <f>SUM(Tabla128[[#This Row],[1ª PRUEBA]:[SATELITE 2]])</f>
        <v>10</v>
      </c>
    </row>
    <row r="59" spans="2:11" s="2" customFormat="1" ht="15.75" thickBot="1" x14ac:dyDescent="0.3">
      <c r="B59" s="4">
        <v>47</v>
      </c>
      <c r="C59" s="8">
        <v>16686612</v>
      </c>
      <c r="D59" s="4" t="s">
        <v>359</v>
      </c>
      <c r="E59" s="16"/>
      <c r="F59" s="9"/>
      <c r="G59" s="9"/>
      <c r="H59" s="4">
        <v>10</v>
      </c>
      <c r="I59" s="4"/>
      <c r="J59" s="4"/>
      <c r="K59" s="9">
        <f>SUM(Tabla128[[#This Row],[1ª PRUEBA]:[SATELITE 2]])</f>
        <v>10</v>
      </c>
    </row>
    <row r="60" spans="2:11" s="2" customFormat="1" ht="15.75" thickBot="1" x14ac:dyDescent="0.3">
      <c r="B60" s="4">
        <v>48</v>
      </c>
      <c r="C60" s="8">
        <v>7713953</v>
      </c>
      <c r="D60" s="4" t="s">
        <v>232</v>
      </c>
      <c r="E60" s="16"/>
      <c r="F60" s="9">
        <v>8</v>
      </c>
      <c r="G60" s="9"/>
      <c r="H60" s="4"/>
      <c r="I60" s="4"/>
      <c r="J60" s="4"/>
      <c r="K60" s="9">
        <f>SUM(Tabla128[[#This Row],[1ª PRUEBA]:[SATELITE 2]])</f>
        <v>8</v>
      </c>
    </row>
    <row r="61" spans="2:11" s="2" customFormat="1" ht="15.75" thickBot="1" x14ac:dyDescent="0.3">
      <c r="B61" s="4">
        <v>49</v>
      </c>
      <c r="C61" s="8">
        <v>7724489</v>
      </c>
      <c r="D61" s="4" t="s">
        <v>362</v>
      </c>
      <c r="E61" s="16"/>
      <c r="F61" s="9">
        <v>8</v>
      </c>
      <c r="G61" s="9"/>
      <c r="H61" s="4"/>
      <c r="I61" s="4"/>
      <c r="J61" s="4"/>
      <c r="K61" s="9">
        <f>SUM(Tabla128[[#This Row],[1ª PRUEBA]:[SATELITE 2]])</f>
        <v>8</v>
      </c>
    </row>
    <row r="62" spans="2:11" s="2" customFormat="1" ht="15.75" thickBot="1" x14ac:dyDescent="0.3">
      <c r="B62" s="4">
        <v>50</v>
      </c>
      <c r="C62" s="8">
        <v>16684369</v>
      </c>
      <c r="D62" s="4" t="s">
        <v>201</v>
      </c>
      <c r="E62" s="16"/>
      <c r="F62" s="9"/>
      <c r="G62" s="9"/>
      <c r="H62" s="4"/>
      <c r="I62" s="4">
        <v>6</v>
      </c>
      <c r="J62" s="4"/>
      <c r="K62" s="9">
        <f>SUM(Tabla128[[#This Row],[1ª PRUEBA]:[SATELITE 2]])</f>
        <v>6</v>
      </c>
    </row>
    <row r="63" spans="2:11" s="2" customFormat="1" ht="15.75" thickBot="1" x14ac:dyDescent="0.3">
      <c r="B63" s="4">
        <v>51</v>
      </c>
      <c r="C63" s="15">
        <v>7818323</v>
      </c>
      <c r="D63" s="4" t="s">
        <v>312</v>
      </c>
      <c r="E63" s="16"/>
      <c r="F63" s="9"/>
      <c r="G63" s="9"/>
      <c r="H63" s="4"/>
      <c r="I63" s="4"/>
      <c r="J63" s="4">
        <v>6</v>
      </c>
      <c r="K63" s="9">
        <f>SUM(Tabla128[[#This Row],[1ª PRUEBA]:[SATELITE 2]])</f>
        <v>6</v>
      </c>
    </row>
    <row r="64" spans="2:11" s="2" customFormat="1" ht="15.75" thickBot="1" x14ac:dyDescent="0.3">
      <c r="B64" s="4">
        <v>52</v>
      </c>
      <c r="C64" s="15">
        <v>7741904</v>
      </c>
      <c r="D64" s="4" t="s">
        <v>233</v>
      </c>
      <c r="E64" s="16"/>
      <c r="F64" s="9"/>
      <c r="G64" s="9"/>
      <c r="H64" s="4"/>
      <c r="I64" s="4"/>
      <c r="J64" s="4">
        <v>6</v>
      </c>
      <c r="K64" s="9">
        <f>SUM(Tabla128[[#This Row],[1ª PRUEBA]:[SATELITE 2]])</f>
        <v>6</v>
      </c>
    </row>
    <row r="65" spans="2:11" s="2" customFormat="1" x14ac:dyDescent="0.25">
      <c r="B65" s="4">
        <v>53</v>
      </c>
      <c r="C65" s="8">
        <v>7745328</v>
      </c>
      <c r="D65" s="4" t="s">
        <v>206</v>
      </c>
      <c r="E65" s="16"/>
      <c r="F65" s="9">
        <v>4</v>
      </c>
      <c r="G65" s="9"/>
      <c r="H65" s="4"/>
      <c r="I65" s="4"/>
      <c r="J65" s="4"/>
      <c r="K65" s="9">
        <f>SUM(Tabla128[[#This Row],[1ª PRUEBA]:[SATELITE 2]])</f>
        <v>4</v>
      </c>
    </row>
    <row r="66" spans="2:11" s="2" customFormat="1" x14ac:dyDescent="0.25"/>
    <row r="67" spans="2:11" s="2" customFormat="1" x14ac:dyDescent="0.25"/>
    <row r="68" spans="2:11" s="2" customFormat="1" x14ac:dyDescent="0.25"/>
    <row r="69" spans="2:11" s="2" customFormat="1" x14ac:dyDescent="0.25"/>
    <row r="70" spans="2:11" s="2" customFormat="1" x14ac:dyDescent="0.25"/>
    <row r="71" spans="2:11" s="2" customFormat="1" x14ac:dyDescent="0.25"/>
    <row r="72" spans="2:11" s="2" customFormat="1" x14ac:dyDescent="0.25"/>
    <row r="73" spans="2:11" s="2" customFormat="1" x14ac:dyDescent="0.25"/>
    <row r="74" spans="2:11" s="2" customFormat="1" x14ac:dyDescent="0.25"/>
    <row r="75" spans="2:11" s="2" customFormat="1" x14ac:dyDescent="0.25"/>
    <row r="76" spans="2:11" s="2" customFormat="1" x14ac:dyDescent="0.25"/>
    <row r="77" spans="2:11" s="2" customFormat="1" x14ac:dyDescent="0.25"/>
    <row r="78" spans="2:11" s="2" customFormat="1" x14ac:dyDescent="0.25"/>
    <row r="79" spans="2:11" s="2" customFormat="1" x14ac:dyDescent="0.25"/>
    <row r="80" spans="2:11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</sheetData>
  <mergeCells count="1">
    <mergeCell ref="B10:K10"/>
  </mergeCells>
  <pageMargins left="0.7" right="0.7" top="0.75" bottom="0.75" header="0.3" footer="0.3"/>
  <pageSetup paperSize="9" orientation="portrait" verticalDpi="300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E8D4-3D62-4FD9-82A5-8A93730C8ADC}">
  <sheetPr codeName="Hoja9"/>
  <dimension ref="B10:AF60"/>
  <sheetViews>
    <sheetView tabSelected="1" zoomScale="70" zoomScaleNormal="70" workbookViewId="0">
      <selection activeCell="O8" sqref="O8"/>
    </sheetView>
  </sheetViews>
  <sheetFormatPr baseColWidth="10" defaultColWidth="10.85546875" defaultRowHeight="15" x14ac:dyDescent="0.25"/>
  <cols>
    <col min="1" max="1" width="1.42578125" style="1" customWidth="1"/>
    <col min="2" max="2" width="4.7109375" style="1" customWidth="1"/>
    <col min="3" max="3" width="10.28515625" style="1" customWidth="1"/>
    <col min="4" max="4" width="22.28515625" style="1" customWidth="1"/>
    <col min="5" max="5" width="8.85546875" style="1" customWidth="1"/>
    <col min="6" max="6" width="8.42578125" style="1" customWidth="1"/>
    <col min="7" max="10" width="8.85546875" style="1" customWidth="1"/>
    <col min="11" max="11" width="9.85546875" style="1" customWidth="1"/>
    <col min="12" max="32" width="10.85546875" style="2"/>
    <col min="33" max="16384" width="10.85546875" style="1"/>
  </cols>
  <sheetData>
    <row r="10" spans="2:11" ht="27.95" customHeight="1" x14ac:dyDescent="0.25">
      <c r="B10" s="20" t="s">
        <v>234</v>
      </c>
      <c r="C10" s="20"/>
      <c r="D10" s="20"/>
      <c r="E10" s="20"/>
      <c r="F10" s="20"/>
      <c r="G10" s="20"/>
      <c r="H10" s="20"/>
      <c r="I10" s="20"/>
      <c r="J10" s="20"/>
    </row>
    <row r="12" spans="2:11" ht="30" customHeight="1" x14ac:dyDescent="0.25">
      <c r="B12" s="1" t="s">
        <v>1</v>
      </c>
      <c r="C12" s="1" t="s">
        <v>2</v>
      </c>
      <c r="D12" s="1" t="s">
        <v>3</v>
      </c>
      <c r="E12" s="3" t="s">
        <v>4</v>
      </c>
      <c r="F12" s="3" t="s">
        <v>5</v>
      </c>
      <c r="G12" s="18" t="s">
        <v>6</v>
      </c>
      <c r="H12" s="3" t="s">
        <v>7</v>
      </c>
      <c r="I12" s="3" t="s">
        <v>8</v>
      </c>
      <c r="J12" s="18" t="s">
        <v>9</v>
      </c>
      <c r="K12" s="1" t="s">
        <v>10</v>
      </c>
    </row>
    <row r="13" spans="2:11" x14ac:dyDescent="0.25">
      <c r="B13" s="4">
        <v>1</v>
      </c>
      <c r="C13" s="5">
        <v>7738141</v>
      </c>
      <c r="D13" s="4" t="s">
        <v>157</v>
      </c>
      <c r="E13" s="4">
        <v>70</v>
      </c>
      <c r="F13" s="4">
        <v>40</v>
      </c>
      <c r="G13" s="4"/>
      <c r="H13" s="4"/>
      <c r="I13" s="4"/>
      <c r="J13" s="4"/>
      <c r="K13" s="4">
        <f>SUM(Tabla101067112[[#This Row],[1ª PRUEBA]:[SATELITE 2]])</f>
        <v>110</v>
      </c>
    </row>
    <row r="14" spans="2:11" x14ac:dyDescent="0.25">
      <c r="B14" s="4">
        <v>2</v>
      </c>
      <c r="C14" s="5">
        <v>7704655</v>
      </c>
      <c r="D14" s="4" t="s">
        <v>405</v>
      </c>
      <c r="E14" s="4">
        <v>35</v>
      </c>
      <c r="F14" s="4">
        <v>30</v>
      </c>
      <c r="G14" s="4"/>
      <c r="H14" s="4">
        <v>40</v>
      </c>
      <c r="I14" s="4"/>
      <c r="J14" s="4"/>
      <c r="K14" s="4">
        <f>SUM(Tabla101067112[[#This Row],[1ª PRUEBA]:[SATELITE 2]])</f>
        <v>105</v>
      </c>
    </row>
    <row r="15" spans="2:11" x14ac:dyDescent="0.25">
      <c r="B15" s="4">
        <v>3</v>
      </c>
      <c r="C15" s="5">
        <v>7706081</v>
      </c>
      <c r="D15" s="5" t="s">
        <v>235</v>
      </c>
      <c r="E15" s="5">
        <v>35</v>
      </c>
      <c r="F15" s="5">
        <v>20</v>
      </c>
      <c r="G15" s="5"/>
      <c r="H15" s="5">
        <v>30</v>
      </c>
      <c r="I15" s="5"/>
      <c r="J15" s="6"/>
      <c r="K15" s="4">
        <f>SUM(Tabla101067112[[#This Row],[1ª PRUEBA]:[SATELITE 2]])</f>
        <v>85</v>
      </c>
    </row>
    <row r="16" spans="2:11" x14ac:dyDescent="0.25">
      <c r="B16" s="4">
        <v>4</v>
      </c>
      <c r="C16" s="5">
        <v>7705017</v>
      </c>
      <c r="D16" s="4" t="s">
        <v>236</v>
      </c>
      <c r="E16" s="4">
        <v>80</v>
      </c>
      <c r="F16" s="4"/>
      <c r="G16" s="4"/>
      <c r="H16" s="4"/>
      <c r="I16" s="4"/>
      <c r="J16" s="4"/>
      <c r="K16" s="4">
        <f>SUM(Tabla101067112[[#This Row],[1ª PRUEBA]:[SATELITE 2]])</f>
        <v>80</v>
      </c>
    </row>
    <row r="17" spans="2:11" x14ac:dyDescent="0.25">
      <c r="B17" s="4">
        <v>5</v>
      </c>
      <c r="C17" s="7">
        <v>7700413</v>
      </c>
      <c r="D17" s="4" t="s">
        <v>237</v>
      </c>
      <c r="E17" s="4">
        <v>50</v>
      </c>
      <c r="F17" s="4">
        <v>30</v>
      </c>
      <c r="G17" s="4"/>
      <c r="H17" s="4"/>
      <c r="I17" s="4"/>
      <c r="J17" s="4"/>
      <c r="K17" s="4">
        <f>SUM(Tabla101067112[[#This Row],[1ª PRUEBA]:[SATELITE 2]])</f>
        <v>80</v>
      </c>
    </row>
    <row r="18" spans="2:11" x14ac:dyDescent="0.25">
      <c r="B18" s="4">
        <v>6</v>
      </c>
      <c r="C18" s="5">
        <v>7711048</v>
      </c>
      <c r="D18" s="4" t="s">
        <v>406</v>
      </c>
      <c r="E18" s="4">
        <v>50</v>
      </c>
      <c r="F18" s="4">
        <v>10</v>
      </c>
      <c r="G18" s="4"/>
      <c r="H18" s="4"/>
      <c r="I18" s="4"/>
      <c r="J18" s="4"/>
      <c r="K18" s="4">
        <f>SUM(Tabla101067112[[#This Row],[1ª PRUEBA]:[SATELITE 2]])</f>
        <v>60</v>
      </c>
    </row>
    <row r="19" spans="2:11" x14ac:dyDescent="0.25">
      <c r="B19" s="4">
        <v>7</v>
      </c>
      <c r="C19" s="12">
        <v>8800030</v>
      </c>
      <c r="D19" s="12" t="s">
        <v>407</v>
      </c>
      <c r="E19" s="4"/>
      <c r="F19" s="4">
        <v>50</v>
      </c>
      <c r="G19" s="4">
        <v>0</v>
      </c>
      <c r="H19" s="4"/>
      <c r="I19" s="4"/>
      <c r="J19" s="4"/>
      <c r="K19" s="4">
        <f>SUM(Tabla101067112[[#This Row],[1ª PRUEBA]:[SATELITE 2]])</f>
        <v>50</v>
      </c>
    </row>
    <row r="20" spans="2:11" x14ac:dyDescent="0.25">
      <c r="B20" s="4">
        <v>8</v>
      </c>
      <c r="C20" s="5">
        <v>7719836</v>
      </c>
      <c r="D20" s="4" t="s">
        <v>107</v>
      </c>
      <c r="E20" s="4"/>
      <c r="F20" s="4"/>
      <c r="G20" s="4"/>
      <c r="H20" s="4">
        <v>50</v>
      </c>
      <c r="I20" s="4"/>
      <c r="J20" s="4"/>
      <c r="K20" s="4">
        <f>SUM(Tabla101067112[[#This Row],[1ª PRUEBA]:[SATELITE 2]])</f>
        <v>50</v>
      </c>
    </row>
    <row r="21" spans="2:11" x14ac:dyDescent="0.25">
      <c r="B21" s="4">
        <v>9</v>
      </c>
      <c r="C21" s="5">
        <v>7711056</v>
      </c>
      <c r="D21" s="5" t="s">
        <v>344</v>
      </c>
      <c r="E21" s="5">
        <v>35</v>
      </c>
      <c r="F21" s="5">
        <v>10</v>
      </c>
      <c r="G21" s="5"/>
      <c r="H21" s="5"/>
      <c r="I21" s="5"/>
      <c r="J21" s="6"/>
      <c r="K21" s="4">
        <f>SUM(Tabla101067112[[#This Row],[1ª PRUEBA]:[SATELITE 2]])</f>
        <v>45</v>
      </c>
    </row>
    <row r="22" spans="2:11" x14ac:dyDescent="0.25">
      <c r="B22" s="4">
        <v>10</v>
      </c>
      <c r="C22" s="5">
        <v>16720501</v>
      </c>
      <c r="D22" s="4" t="s">
        <v>238</v>
      </c>
      <c r="E22" s="4">
        <v>25</v>
      </c>
      <c r="F22" s="4">
        <v>20</v>
      </c>
      <c r="G22" s="4">
        <v>0</v>
      </c>
      <c r="H22" s="4"/>
      <c r="I22" s="4"/>
      <c r="J22" s="4"/>
      <c r="K22" s="4">
        <f>SUM(Tabla101067112[[#This Row],[1ª PRUEBA]:[SATELITE 2]])</f>
        <v>45</v>
      </c>
    </row>
    <row r="23" spans="2:11" x14ac:dyDescent="0.25">
      <c r="B23" s="4">
        <v>11</v>
      </c>
      <c r="C23" s="12">
        <v>7716329</v>
      </c>
      <c r="D23" s="12" t="s">
        <v>174</v>
      </c>
      <c r="E23" s="4">
        <v>25</v>
      </c>
      <c r="F23" s="4">
        <v>20</v>
      </c>
      <c r="G23" s="4">
        <v>0</v>
      </c>
      <c r="H23" s="4"/>
      <c r="I23" s="4"/>
      <c r="J23" s="4"/>
      <c r="K23" s="4">
        <f>SUM(Tabla101067112[[#This Row],[1ª PRUEBA]:[SATELITE 2]])</f>
        <v>45</v>
      </c>
    </row>
    <row r="24" spans="2:11" x14ac:dyDescent="0.25">
      <c r="B24" s="4">
        <v>12</v>
      </c>
      <c r="C24" s="4">
        <v>7688015</v>
      </c>
      <c r="D24" s="4" t="s">
        <v>408</v>
      </c>
      <c r="E24" s="4">
        <v>35</v>
      </c>
      <c r="F24" s="4">
        <v>0</v>
      </c>
      <c r="G24" s="4"/>
      <c r="H24" s="4"/>
      <c r="I24" s="4"/>
      <c r="J24" s="4"/>
      <c r="K24" s="4">
        <f>SUM(Tabla101067112[[#This Row],[1ª PRUEBA]:[SATELITE 2]])</f>
        <v>35</v>
      </c>
    </row>
    <row r="25" spans="2:11" x14ac:dyDescent="0.25">
      <c r="B25" s="4">
        <v>13</v>
      </c>
      <c r="C25" s="4">
        <v>7722251</v>
      </c>
      <c r="D25" s="4" t="s">
        <v>350</v>
      </c>
      <c r="E25" s="4">
        <v>25</v>
      </c>
      <c r="F25" s="4">
        <v>10</v>
      </c>
      <c r="G25" s="4"/>
      <c r="H25" s="4"/>
      <c r="I25" s="4"/>
      <c r="J25" s="4"/>
      <c r="K25" s="4">
        <f>SUM(Tabla101067112[[#This Row],[1ª PRUEBA]:[SATELITE 2]])</f>
        <v>35</v>
      </c>
    </row>
    <row r="26" spans="2:11" x14ac:dyDescent="0.25">
      <c r="B26" s="4">
        <v>14</v>
      </c>
      <c r="C26" s="12">
        <v>7709184</v>
      </c>
      <c r="D26" s="12" t="s">
        <v>166</v>
      </c>
      <c r="E26" s="4">
        <v>25</v>
      </c>
      <c r="F26" s="4">
        <v>10</v>
      </c>
      <c r="G26" s="4"/>
      <c r="H26" s="4"/>
      <c r="I26" s="4"/>
      <c r="J26" s="4"/>
      <c r="K26" s="4">
        <f>SUM(Tabla101067112[[#This Row],[1ª PRUEBA]:[SATELITE 2]])</f>
        <v>35</v>
      </c>
    </row>
    <row r="27" spans="2:11" x14ac:dyDescent="0.25">
      <c r="B27" s="4">
        <v>15</v>
      </c>
      <c r="C27" s="4">
        <v>16720816</v>
      </c>
      <c r="D27" s="4" t="s">
        <v>239</v>
      </c>
      <c r="E27" s="4">
        <v>25</v>
      </c>
      <c r="F27" s="4">
        <v>10</v>
      </c>
      <c r="G27" s="4"/>
      <c r="H27" s="4"/>
      <c r="I27" s="4"/>
      <c r="J27" s="4"/>
      <c r="K27" s="4">
        <f>SUM(Tabla101067112[[#This Row],[1ª PRUEBA]:[SATELITE 2]])</f>
        <v>35</v>
      </c>
    </row>
    <row r="28" spans="2:11" x14ac:dyDescent="0.25">
      <c r="B28" s="4">
        <v>16</v>
      </c>
      <c r="C28" s="12">
        <v>7724166</v>
      </c>
      <c r="D28" s="12" t="s">
        <v>240</v>
      </c>
      <c r="E28" s="4"/>
      <c r="F28" s="4"/>
      <c r="G28" s="4"/>
      <c r="H28" s="4"/>
      <c r="I28" s="4">
        <v>30</v>
      </c>
      <c r="J28" s="4"/>
      <c r="K28" s="4">
        <f>SUM(Tabla101067112[[#This Row],[1ª PRUEBA]:[SATELITE 2]])</f>
        <v>30</v>
      </c>
    </row>
    <row r="29" spans="2:11" x14ac:dyDescent="0.25">
      <c r="B29" s="4">
        <v>17</v>
      </c>
      <c r="C29" s="4">
        <v>16711831</v>
      </c>
      <c r="D29" s="4" t="s">
        <v>160</v>
      </c>
      <c r="E29" s="4"/>
      <c r="F29" s="4"/>
      <c r="G29" s="4"/>
      <c r="H29" s="4">
        <v>30</v>
      </c>
      <c r="I29" s="4"/>
      <c r="J29" s="4"/>
      <c r="K29" s="4">
        <f>SUM(Tabla101067112[[#This Row],[1ª PRUEBA]:[SATELITE 2]])</f>
        <v>30</v>
      </c>
    </row>
    <row r="30" spans="2:11" s="2" customFormat="1" x14ac:dyDescent="0.25">
      <c r="B30" s="4">
        <v>18</v>
      </c>
      <c r="C30" s="4">
        <v>7706991</v>
      </c>
      <c r="D30" s="4" t="s">
        <v>241</v>
      </c>
      <c r="E30" s="4"/>
      <c r="F30" s="4"/>
      <c r="G30" s="4"/>
      <c r="H30" s="4"/>
      <c r="I30" s="4">
        <v>24</v>
      </c>
      <c r="J30" s="4"/>
      <c r="K30" s="4">
        <f>SUM(Tabla101067112[[#This Row],[1ª PRUEBA]:[SATELITE 2]])</f>
        <v>24</v>
      </c>
    </row>
    <row r="31" spans="2:11" s="2" customFormat="1" x14ac:dyDescent="0.25">
      <c r="B31" s="4">
        <v>19</v>
      </c>
      <c r="C31" s="12">
        <v>7722566</v>
      </c>
      <c r="D31" s="12" t="s">
        <v>409</v>
      </c>
      <c r="E31" s="4"/>
      <c r="F31" s="4">
        <v>20</v>
      </c>
      <c r="G31" s="4"/>
      <c r="H31" s="4"/>
      <c r="I31" s="4"/>
      <c r="J31" s="4"/>
      <c r="K31" s="4">
        <f>SUM(Tabla101067112[[#This Row],[1ª PRUEBA]:[SATELITE 2]])</f>
        <v>20</v>
      </c>
    </row>
    <row r="32" spans="2:11" s="2" customFormat="1" x14ac:dyDescent="0.25">
      <c r="B32" s="4">
        <v>20</v>
      </c>
      <c r="C32" s="4">
        <v>7724207</v>
      </c>
      <c r="D32" s="4" t="s">
        <v>242</v>
      </c>
      <c r="E32" s="4"/>
      <c r="F32" s="4"/>
      <c r="G32" s="4"/>
      <c r="H32" s="4"/>
      <c r="I32" s="4">
        <v>18</v>
      </c>
      <c r="J32" s="4"/>
      <c r="K32" s="4">
        <f>SUM(Tabla101067112[[#This Row],[1ª PRUEBA]:[SATELITE 2]])</f>
        <v>18</v>
      </c>
    </row>
    <row r="33" spans="2:11" s="2" customFormat="1" x14ac:dyDescent="0.25">
      <c r="B33" s="4">
        <v>21</v>
      </c>
      <c r="C33" s="12">
        <v>7713169</v>
      </c>
      <c r="D33" s="12" t="s">
        <v>183</v>
      </c>
      <c r="E33" s="4"/>
      <c r="F33" s="4"/>
      <c r="G33" s="4"/>
      <c r="H33" s="4"/>
      <c r="I33" s="4">
        <v>18</v>
      </c>
      <c r="J33" s="4"/>
      <c r="K33" s="4">
        <f>SUM(Tabla101067112[[#This Row],[1ª PRUEBA]:[SATELITE 2]])</f>
        <v>18</v>
      </c>
    </row>
    <row r="34" spans="2:11" s="2" customFormat="1" x14ac:dyDescent="0.25">
      <c r="B34" s="4">
        <v>22</v>
      </c>
      <c r="C34" s="4">
        <v>7749841</v>
      </c>
      <c r="D34" s="4" t="s">
        <v>168</v>
      </c>
      <c r="E34" s="4"/>
      <c r="F34" s="4">
        <v>10</v>
      </c>
      <c r="G34" s="4"/>
      <c r="H34" s="4"/>
      <c r="I34" s="4"/>
      <c r="J34" s="4"/>
      <c r="K34" s="4">
        <f>SUM(Tabla101067112[[#This Row],[1ª PRUEBA]:[SATELITE 2]])</f>
        <v>10</v>
      </c>
    </row>
    <row r="35" spans="2:11" s="2" customFormat="1" x14ac:dyDescent="0.25">
      <c r="B35" s="4">
        <v>23</v>
      </c>
      <c r="C35" s="12">
        <v>7721302</v>
      </c>
      <c r="D35" s="12" t="s">
        <v>243</v>
      </c>
      <c r="E35" s="4"/>
      <c r="F35" s="4">
        <v>10</v>
      </c>
      <c r="G35" s="4"/>
      <c r="H35" s="4"/>
      <c r="I35" s="4"/>
      <c r="J35" s="4"/>
      <c r="K35" s="4">
        <f>SUM(Tabla101067112[[#This Row],[1ª PRUEBA]:[SATELITE 2]])</f>
        <v>10</v>
      </c>
    </row>
    <row r="36" spans="2:11" s="2" customFormat="1" ht="15.75" thickBot="1" x14ac:dyDescent="0.3">
      <c r="B36" s="4">
        <v>24</v>
      </c>
      <c r="C36" s="4">
        <v>16745814</v>
      </c>
      <c r="D36" s="4" t="s">
        <v>244</v>
      </c>
      <c r="E36" s="4"/>
      <c r="F36" s="4"/>
      <c r="G36" s="4"/>
      <c r="H36" s="4">
        <v>10</v>
      </c>
      <c r="I36" s="4"/>
      <c r="J36" s="4"/>
      <c r="K36" s="4">
        <f>SUM(Tabla101067112[[#This Row],[1ª PRUEBA]:[SATELITE 2]])</f>
        <v>10</v>
      </c>
    </row>
    <row r="37" spans="2:11" s="2" customFormat="1" ht="15.75" thickBot="1" x14ac:dyDescent="0.3">
      <c r="B37" s="4">
        <v>25</v>
      </c>
      <c r="C37" s="8">
        <v>7708657</v>
      </c>
      <c r="D37" s="4" t="s">
        <v>245</v>
      </c>
      <c r="E37" s="9"/>
      <c r="F37" s="9"/>
      <c r="G37" s="9"/>
      <c r="H37" s="4"/>
      <c r="I37" s="4">
        <v>6</v>
      </c>
      <c r="J37" s="4"/>
      <c r="K37" s="9">
        <f>SUM(Tabla101067112[[#This Row],[1ª PRUEBA]:[SATELITE 2]])</f>
        <v>6</v>
      </c>
    </row>
    <row r="38" spans="2:11" s="2" customFormat="1" ht="15.75" thickBot="1" x14ac:dyDescent="0.3">
      <c r="B38" s="4">
        <v>26</v>
      </c>
      <c r="C38" s="15">
        <v>7714472</v>
      </c>
      <c r="D38" s="12" t="s">
        <v>246</v>
      </c>
      <c r="E38" s="9"/>
      <c r="F38" s="9"/>
      <c r="G38" s="9"/>
      <c r="H38" s="4"/>
      <c r="I38" s="4">
        <v>6</v>
      </c>
      <c r="J38" s="4"/>
      <c r="K38" s="9">
        <f>SUM(Tabla101067112[[#This Row],[1ª PRUEBA]:[SATELITE 2]])</f>
        <v>6</v>
      </c>
    </row>
    <row r="39" spans="2:11" s="2" customFormat="1" x14ac:dyDescent="0.25">
      <c r="B39" s="4">
        <v>27</v>
      </c>
      <c r="C39" s="8">
        <v>7737482</v>
      </c>
      <c r="D39" s="4" t="s">
        <v>247</v>
      </c>
      <c r="E39" s="9"/>
      <c r="F39" s="9"/>
      <c r="G39" s="9"/>
      <c r="H39" s="4"/>
      <c r="I39" s="4">
        <v>6</v>
      </c>
      <c r="J39" s="4"/>
      <c r="K39" s="9">
        <f>SUM(Tabla101067112[[#This Row],[1ª PRUEBA]:[SATELITE 2]])</f>
        <v>6</v>
      </c>
    </row>
    <row r="40" spans="2:11" s="2" customFormat="1" x14ac:dyDescent="0.25"/>
    <row r="41" spans="2:11" s="2" customFormat="1" x14ac:dyDescent="0.25"/>
    <row r="42" spans="2:11" s="2" customFormat="1" x14ac:dyDescent="0.25"/>
    <row r="43" spans="2:11" s="2" customFormat="1" x14ac:dyDescent="0.25"/>
    <row r="44" spans="2:11" s="2" customFormat="1" x14ac:dyDescent="0.25"/>
    <row r="45" spans="2:11" s="2" customFormat="1" x14ac:dyDescent="0.25"/>
    <row r="46" spans="2:11" s="2" customFormat="1" x14ac:dyDescent="0.25"/>
    <row r="47" spans="2:11" s="2" customFormat="1" x14ac:dyDescent="0.25"/>
    <row r="48" spans="2:11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</sheetData>
  <mergeCells count="1">
    <mergeCell ref="B10:J10"/>
  </mergeCells>
  <pageMargins left="0.7" right="0.7" top="0.75" bottom="0.75" header="0.3" footer="0.3"/>
  <pageSetup paperSize="9" orientation="portrait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AF2026</vt:lpstr>
      <vt:lpstr>AM2026</vt:lpstr>
      <vt:lpstr>IF2026</vt:lpstr>
      <vt:lpstr>IM2026</vt:lpstr>
      <vt:lpstr>CF2026</vt:lpstr>
      <vt:lpstr>CM2026</vt:lpstr>
      <vt:lpstr>JM2026</vt:lpstr>
      <vt:lpstr>JF2026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</dc:creator>
  <cp:lastModifiedBy>Marta Comesana</cp:lastModifiedBy>
  <dcterms:created xsi:type="dcterms:W3CDTF">2015-06-05T18:19:34Z</dcterms:created>
  <dcterms:modified xsi:type="dcterms:W3CDTF">2026-10-06T08:20:49Z</dcterms:modified>
</cp:coreProperties>
</file>